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Korisnik\OneDrive\Desktop\"/>
    </mc:Choice>
  </mc:AlternateContent>
  <xr:revisionPtr revIDLastSave="0" documentId="13_ncr:1_{3171BB5F-967F-477C-8946-559544FDC322}" xr6:coauthVersionLast="47" xr6:coauthVersionMax="47" xr10:uidLastSave="{00000000-0000-0000-0000-000000000000}"/>
  <bookViews>
    <workbookView xWindow="15" yWindow="0" windowWidth="38385" windowHeight="21150" xr2:uid="{00000000-000D-0000-FFFF-FFFF00000000}"/>
  </bookViews>
  <sheets>
    <sheet name="SAŽETAK" sheetId="18" r:id="rId1"/>
    <sheet name="Račun prihoda i rashoda" sheetId="21" r:id="rId2"/>
    <sheet name="Prihodi i rashodi po izvorima" sheetId="20" r:id="rId3"/>
    <sheet name="Račun financiranja" sheetId="6" r:id="rId4"/>
    <sheet name="Račun financiranja po izvorima" sheetId="9" r:id="rId5"/>
    <sheet name="Rashodi prema funkcijskoj kl" sheetId="14" r:id="rId6"/>
    <sheet name="POSEBNI DIO" sheetId="19" r:id="rId7"/>
  </sheets>
  <definedNames>
    <definedName name="JR_PAGE_ANCHOR_0_1" localSheetId="6">'POSEBNI DIO'!#REF!</definedName>
    <definedName name="JR_PAGE_ANCHOR_0_1" localSheetId="2">'Prihodi i rashodi po izvorima'!#REF!</definedName>
    <definedName name="JR_PAGE_ANCHOR_0_1" localSheetId="1">'Račun prihoda i rashoda'!#REF!</definedName>
    <definedName name="JR_PAGE_ANCHOR_0_1" localSheetId="5">'Rashodi prema funkcijskoj kl'!#REF!</definedName>
    <definedName name="JR_PAGE_ANCHOR_0_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7" i="21" l="1"/>
  <c r="U27" i="21"/>
  <c r="AD27" i="21" s="1"/>
  <c r="V22" i="21"/>
  <c r="T22" i="21"/>
  <c r="Q27" i="21"/>
  <c r="Q22" i="21"/>
  <c r="N27" i="21"/>
  <c r="AB27" i="21" s="1"/>
  <c r="N22" i="21"/>
  <c r="Y22" i="21" s="1"/>
  <c r="K27" i="21"/>
  <c r="K22" i="21"/>
  <c r="AG27" i="21" l="1"/>
  <c r="AD22" i="21"/>
  <c r="Y27" i="21"/>
  <c r="AG22" i="21"/>
  <c r="AB22" i="21"/>
  <c r="AA15" i="20"/>
  <c r="X15" i="20"/>
  <c r="U15" i="20"/>
  <c r="S15" i="20"/>
  <c r="P15" i="20"/>
  <c r="N15" i="20"/>
  <c r="I15" i="20"/>
  <c r="AA26" i="20"/>
  <c r="X26" i="20"/>
  <c r="F8" i="18"/>
  <c r="G8" i="18"/>
  <c r="H8" i="18"/>
  <c r="I8" i="18"/>
  <c r="J8" i="18"/>
  <c r="F11" i="18"/>
  <c r="G11" i="18"/>
  <c r="H11" i="18"/>
  <c r="I11" i="18"/>
  <c r="J11" i="18"/>
  <c r="F21" i="18"/>
  <c r="G21" i="18"/>
  <c r="H21" i="18"/>
  <c r="I21" i="18"/>
  <c r="J21" i="18"/>
  <c r="F37" i="18"/>
  <c r="G34" i="18" s="1"/>
  <c r="G37" i="18" s="1"/>
  <c r="H34" i="18" s="1"/>
  <c r="H37" i="18" s="1"/>
  <c r="I34" i="18" s="1"/>
  <c r="I37" i="18" s="1"/>
  <c r="J34" i="18" s="1"/>
  <c r="J37" i="18" s="1"/>
  <c r="J14" i="18" l="1"/>
  <c r="J22" i="18" s="1"/>
  <c r="I14" i="18"/>
  <c r="I22" i="18" s="1"/>
  <c r="F14" i="18"/>
  <c r="H14" i="18"/>
  <c r="H22" i="18" s="1"/>
  <c r="G14" i="18"/>
  <c r="G22" i="18" s="1"/>
  <c r="G28" i="18" s="1"/>
  <c r="G29" i="18" s="1"/>
  <c r="F22" i="18"/>
  <c r="F28" i="18" s="1"/>
  <c r="F29" i="18" s="1"/>
</calcChain>
</file>

<file path=xl/sharedStrings.xml><?xml version="1.0" encoding="utf-8"?>
<sst xmlns="http://schemas.openxmlformats.org/spreadsheetml/2006/main" count="1730" uniqueCount="480">
  <si>
    <t>PRIHODI UKUPNO</t>
  </si>
  <si>
    <t>RASHODI UKUPNO</t>
  </si>
  <si>
    <t>NETO FINANCIRANJE</t>
  </si>
  <si>
    <t>Razred</t>
  </si>
  <si>
    <t>Skupina</t>
  </si>
  <si>
    <t>Prihodi poslovanja</t>
  </si>
  <si>
    <t>Rashodi poslovanja</t>
  </si>
  <si>
    <t>Rashodi za zaposlene</t>
  </si>
  <si>
    <t>Rashodi za nabavu nefinancijske imovine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</si>
  <si>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</si>
  <si>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</si>
  <si>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</si>
  <si>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</si>
  <si>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</si>
  <si>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</si>
  <si>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</si>
  <si>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</si>
  <si>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</si>
  <si>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</si>
  <si>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</si>
  <si>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</si>
  <si>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</si>
  <si>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Projekcija 
za 2026.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</si>
  <si>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</si>
  <si>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</si>
  <si>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</si>
  <si>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</si>
  <si>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</si>
  <si>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</si>
  <si>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Brojčana oznaka i naziv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</si>
  <si>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</si>
  <si>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</si>
  <si>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</si>
  <si>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</si>
  <si>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</si>
  <si>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</si>
  <si>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</si>
  <si>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</si>
  <si>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</si>
  <si>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</si>
  <si>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</si>
  <si>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</si>
  <si>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</si>
  <si>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</si>
  <si>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</si>
  <si>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</si>
  <si>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</si>
  <si>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</si>
  <si>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</si>
  <si>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0,00</t>
  </si>
  <si>
    <t>Izvor 1.1. Opći prihodi i primici</t>
  </si>
  <si>
    <t>UKUPNO RASHODI / IZDACI</t>
  </si>
  <si>
    <t>2026</t>
  </si>
  <si>
    <t>2025</t>
  </si>
  <si>
    <t>2024</t>
  </si>
  <si>
    <t>6</t>
  </si>
  <si>
    <t>VRSTA RASHODA / IZDATAKA</t>
  </si>
  <si>
    <t>BROJ KONTA</t>
  </si>
  <si>
    <t>PROJEKCIJA</t>
  </si>
  <si>
    <t>PLAN</t>
  </si>
  <si>
    <t>IZVRŠENJE</t>
  </si>
  <si>
    <t>UKUPNO PRIHODI / PRIMICI</t>
  </si>
  <si>
    <t>VRSTA PRIHODA / PRIMITAKA</t>
  </si>
  <si>
    <t>FUNKCIJSKA KLASIFIKACIJA 082 Službe kulture</t>
  </si>
  <si>
    <t>FUNKCIJSKA KLASIFIKACIJA 08 Rekreacija, kultura i religija</t>
  </si>
  <si>
    <t>42</t>
  </si>
  <si>
    <t>4</t>
  </si>
  <si>
    <t>6.000,00</t>
  </si>
  <si>
    <t>32</t>
  </si>
  <si>
    <t>3</t>
  </si>
  <si>
    <t>Ostali rashodi</t>
  </si>
  <si>
    <t>38</t>
  </si>
  <si>
    <t>Financijski rashodi</t>
  </si>
  <si>
    <t>34</t>
  </si>
  <si>
    <t>31</t>
  </si>
  <si>
    <t>Program 1007 Program javnih potreba u kulturi</t>
  </si>
  <si>
    <t>Glavni program P07 Program javnih potreba u kulturi</t>
  </si>
  <si>
    <t>VRSTA PRIHODA/RASHODA</t>
  </si>
  <si>
    <t>Prihodi od prodaje proizvoda i robe te pruženih usluga i prihodi od donacija</t>
  </si>
  <si>
    <t>66</t>
  </si>
  <si>
    <t>65</t>
  </si>
  <si>
    <t>Prihodi od imovine</t>
  </si>
  <si>
    <t>64</t>
  </si>
  <si>
    <t>63</t>
  </si>
  <si>
    <t>A. RAČUN PRIHODA I RASHODA</t>
  </si>
  <si>
    <t>9</t>
  </si>
  <si>
    <t>3.000,00</t>
  </si>
  <si>
    <t>Izvor 6.1.005 Donacija _ Centar za kulturu</t>
  </si>
  <si>
    <t>3.500,00</t>
  </si>
  <si>
    <t>Izvor 5.1.005 Pomoći - Centar za kulturu</t>
  </si>
  <si>
    <t>Izvor 3.5. Vlastiti prihodi - CZK</t>
  </si>
  <si>
    <t>1.900,00</t>
  </si>
  <si>
    <t>500,00</t>
  </si>
  <si>
    <t>113.000,00</t>
  </si>
  <si>
    <t>Aktivnost A100707 Centar za kulturu - Redovna djelatnost Gradskog muzeja</t>
  </si>
  <si>
    <t>Rashodi za dodatna ulaganja na nefinancijskoj imovini</t>
  </si>
  <si>
    <t>45</t>
  </si>
  <si>
    <t>Izvor 5.2.004 Pomoći EU - Centar za kulturu</t>
  </si>
  <si>
    <t>8.000,00</t>
  </si>
  <si>
    <t>5.000,00</t>
  </si>
  <si>
    <t>Aktivnost A100706 Centar za kulturu - Investicijski program</t>
  </si>
  <si>
    <t>Rezultat poslovanja</t>
  </si>
  <si>
    <t>92</t>
  </si>
  <si>
    <t>FINANCIJSKI PLAN PRORAČUNSKOG KORISNIKA JEDINICE LOKALNE I PODRUČNE (REGIONALNE) SAMOUPRAVE 
ZA 2025. I PROJEKCIJA ZA 2026. I 2027. GODINU</t>
  </si>
  <si>
    <t>INDEKS</t>
  </si>
  <si>
    <t>POZICIJA</t>
  </si>
  <si>
    <t>1</t>
  </si>
  <si>
    <t>2</t>
  </si>
  <si>
    <t>5</t>
  </si>
  <si>
    <t>7</t>
  </si>
  <si>
    <t>8</t>
  </si>
  <si>
    <t>01.01.2023. - 31.12.2023.</t>
  </si>
  <si>
    <t>2027</t>
  </si>
  <si>
    <t>2/1</t>
  </si>
  <si>
    <t>3/2</t>
  </si>
  <si>
    <t>4/3</t>
  </si>
  <si>
    <t>5/4</t>
  </si>
  <si>
    <t>453.787,19</t>
  </si>
  <si>
    <t>295.700,00</t>
  </si>
  <si>
    <t>1.258.900,00</t>
  </si>
  <si>
    <t>488.300,00</t>
  </si>
  <si>
    <t>238.300,00</t>
  </si>
  <si>
    <t>65,16</t>
  </si>
  <si>
    <t>425,74</t>
  </si>
  <si>
    <t>38,79</t>
  </si>
  <si>
    <t>48,80</t>
  </si>
  <si>
    <t>297.060,84</t>
  </si>
  <si>
    <t>83.700,00</t>
  </si>
  <si>
    <t>1.023.900,00</t>
  </si>
  <si>
    <t>254.800,00</t>
  </si>
  <si>
    <t>4.800,00</t>
  </si>
  <si>
    <t>28,18</t>
  </si>
  <si>
    <t>1.223,30</t>
  </si>
  <si>
    <t>24,89</t>
  </si>
  <si>
    <t>1,88</t>
  </si>
  <si>
    <t>Korisnik 03 CENTAR ZA KULTURU ČAZMA</t>
  </si>
  <si>
    <t>32.120,91</t>
  </si>
  <si>
    <t>200,00</t>
  </si>
  <si>
    <t>0,62</t>
  </si>
  <si>
    <t>2.400,00</t>
  </si>
  <si>
    <t>100,00</t>
  </si>
  <si>
    <t>6.991,27</t>
  </si>
  <si>
    <t>3.800,00</t>
  </si>
  <si>
    <t>2,86</t>
  </si>
  <si>
    <t>4221</t>
  </si>
  <si>
    <t>Uredska oprema i namještaj</t>
  </si>
  <si>
    <t>2.600,02</t>
  </si>
  <si>
    <t>4227</t>
  </si>
  <si>
    <t>Uređaji, strojevi i oprema za ostale namjene</t>
  </si>
  <si>
    <t>4.391,25</t>
  </si>
  <si>
    <t>4241</t>
  </si>
  <si>
    <t>Knjige</t>
  </si>
  <si>
    <t>300,00</t>
  </si>
  <si>
    <t>150,00</t>
  </si>
  <si>
    <t>25.129,64</t>
  </si>
  <si>
    <t>1.000,00</t>
  </si>
  <si>
    <t>4511</t>
  </si>
  <si>
    <t>Dodatna ulaganja na građevinskim objektima</t>
  </si>
  <si>
    <t>5.308,91</t>
  </si>
  <si>
    <t>248.448,54</t>
  </si>
  <si>
    <t>83.500,00</t>
  </si>
  <si>
    <t>1.000.000,00</t>
  </si>
  <si>
    <t>250.000,00</t>
  </si>
  <si>
    <t>33,61</t>
  </si>
  <si>
    <t>1.197,60</t>
  </si>
  <si>
    <t>25,00</t>
  </si>
  <si>
    <t>11.182,48</t>
  </si>
  <si>
    <t>19.100,00</t>
  </si>
  <si>
    <t>156.726,35</t>
  </si>
  <si>
    <t>212.000,00</t>
  </si>
  <si>
    <t>235.000,00</t>
  </si>
  <si>
    <t>233.500,00</t>
  </si>
  <si>
    <t>135,27</t>
  </si>
  <si>
    <t>110,85</t>
  </si>
  <si>
    <t>99,36</t>
  </si>
  <si>
    <t>141.667,81</t>
  </si>
  <si>
    <t>188.900,00</t>
  </si>
  <si>
    <t>216.000,00</t>
  </si>
  <si>
    <t>133,34</t>
  </si>
  <si>
    <t>114,35</t>
  </si>
  <si>
    <t>88.139,53</t>
  </si>
  <si>
    <t>154.000,00</t>
  </si>
  <si>
    <t>128,21</t>
  </si>
  <si>
    <t>136,28</t>
  </si>
  <si>
    <t>3111</t>
  </si>
  <si>
    <t>Plaće za redovan rad</t>
  </si>
  <si>
    <t>68.286,97</t>
  </si>
  <si>
    <t>88.000,00</t>
  </si>
  <si>
    <t>115.000,00</t>
  </si>
  <si>
    <t>128,87</t>
  </si>
  <si>
    <t>130,68</t>
  </si>
  <si>
    <t>3121</t>
  </si>
  <si>
    <t>Ostali rashodi za zaposlene</t>
  </si>
  <si>
    <t>11.309,85</t>
  </si>
  <si>
    <t>14.000,00</t>
  </si>
  <si>
    <t>20.000,00</t>
  </si>
  <si>
    <t>123,79</t>
  </si>
  <si>
    <t>142,86</t>
  </si>
  <si>
    <t>3132</t>
  </si>
  <si>
    <t>Doprinosi za obvezno zdravstveno osiguranje</t>
  </si>
  <si>
    <t>8.542,71</t>
  </si>
  <si>
    <t>11.000,00</t>
  </si>
  <si>
    <t>19.000,00</t>
  </si>
  <si>
    <t>128,76</t>
  </si>
  <si>
    <t>172,73</t>
  </si>
  <si>
    <t>51.190,31</t>
  </si>
  <si>
    <t>73.100,00</t>
  </si>
  <si>
    <t>61.000,00</t>
  </si>
  <si>
    <t>142,80</t>
  </si>
  <si>
    <t>83,45</t>
  </si>
  <si>
    <t>3211</t>
  </si>
  <si>
    <t>Službena putovanja</t>
  </si>
  <si>
    <t>872,63</t>
  </si>
  <si>
    <t>57,30</t>
  </si>
  <si>
    <t>3212</t>
  </si>
  <si>
    <t>Naknade za prijevoz, za rad na terenu i odvojeni život</t>
  </si>
  <si>
    <t>3.042,60</t>
  </si>
  <si>
    <t>3.100,00</t>
  </si>
  <si>
    <t>4.000,00</t>
  </si>
  <si>
    <t>101,89</t>
  </si>
  <si>
    <t>129,03</t>
  </si>
  <si>
    <t>3213</t>
  </si>
  <si>
    <t>Stručno usavršavanje zaposlenika</t>
  </si>
  <si>
    <t>466,77</t>
  </si>
  <si>
    <t>107,12</t>
  </si>
  <si>
    <t>3214</t>
  </si>
  <si>
    <t>Ostale naknade troškova zaposlenima</t>
  </si>
  <si>
    <t>232,80</t>
  </si>
  <si>
    <t>3221</t>
  </si>
  <si>
    <t>Uredski materijal i ostali materijalni rashodi</t>
  </si>
  <si>
    <t>3.435,68</t>
  </si>
  <si>
    <t>2.000,00</t>
  </si>
  <si>
    <t>87,32</t>
  </si>
  <si>
    <t>66,67</t>
  </si>
  <si>
    <t>3223</t>
  </si>
  <si>
    <t>Energija</t>
  </si>
  <si>
    <t>14.254,87</t>
  </si>
  <si>
    <t>16.000,00</t>
  </si>
  <si>
    <t>112,24</t>
  </si>
  <si>
    <t>3224</t>
  </si>
  <si>
    <t>Materijal i dijelovi za tekuće i investicijsko održavanje</t>
  </si>
  <si>
    <t>1.523,71</t>
  </si>
  <si>
    <t>2.500,00</t>
  </si>
  <si>
    <t>164,07</t>
  </si>
  <si>
    <t>40,00</t>
  </si>
  <si>
    <t>3225</t>
  </si>
  <si>
    <t>Sitni inventar i auto gume</t>
  </si>
  <si>
    <t>258,59</t>
  </si>
  <si>
    <t>600,00</t>
  </si>
  <si>
    <t>400,00</t>
  </si>
  <si>
    <t>232,03</t>
  </si>
  <si>
    <t>3231</t>
  </si>
  <si>
    <t>Usluge telefona, pošte i prijevoza</t>
  </si>
  <si>
    <t>767,60</t>
  </si>
  <si>
    <t>1.500,00</t>
  </si>
  <si>
    <t>195,41</t>
  </si>
  <si>
    <t>3232</t>
  </si>
  <si>
    <t>Usluge tekućeg i investicijskog održavanja</t>
  </si>
  <si>
    <t>2.457,37</t>
  </si>
  <si>
    <t>7.200,00</t>
  </si>
  <si>
    <t>293,00</t>
  </si>
  <si>
    <t>41,67</t>
  </si>
  <si>
    <t>3233</t>
  </si>
  <si>
    <t>Usluge promidžbe i informiranja</t>
  </si>
  <si>
    <t>124,96</t>
  </si>
  <si>
    <t>800,26</t>
  </si>
  <si>
    <t>30,00</t>
  </si>
  <si>
    <t>3234</t>
  </si>
  <si>
    <t>Komunalne usluge</t>
  </si>
  <si>
    <t>1.446,25</t>
  </si>
  <si>
    <t>1.100,00</t>
  </si>
  <si>
    <t>76,06</t>
  </si>
  <si>
    <t>3235</t>
  </si>
  <si>
    <t>Zakupnine i najamnine</t>
  </si>
  <si>
    <t>438,37</t>
  </si>
  <si>
    <t>450,00</t>
  </si>
  <si>
    <t>102,65</t>
  </si>
  <si>
    <t>111,11</t>
  </si>
  <si>
    <t>3236</t>
  </si>
  <si>
    <t>Zdravstvene i veterinarske usluge</t>
  </si>
  <si>
    <t>849,44</t>
  </si>
  <si>
    <t>3237</t>
  </si>
  <si>
    <t>Intelektualne i osobne usluge</t>
  </si>
  <si>
    <t>9.819,33</t>
  </si>
  <si>
    <t>12.000,00</t>
  </si>
  <si>
    <t>122,21</t>
  </si>
  <si>
    <t>3238</t>
  </si>
  <si>
    <t>Računalne usluge</t>
  </si>
  <si>
    <t>1.216,06</t>
  </si>
  <si>
    <t>4.700,00</t>
  </si>
  <si>
    <t>386,49</t>
  </si>
  <si>
    <t>53,19</t>
  </si>
  <si>
    <t>3239</t>
  </si>
  <si>
    <t>Ostale usluge</t>
  </si>
  <si>
    <t>4.903,34</t>
  </si>
  <si>
    <t>163,15</t>
  </si>
  <si>
    <t>62,50</t>
  </si>
  <si>
    <t>3241</t>
  </si>
  <si>
    <t>Naknade troškova osobama izvan radnog odnosa</t>
  </si>
  <si>
    <t>365,86</t>
  </si>
  <si>
    <t>300,66</t>
  </si>
  <si>
    <t>181,82</t>
  </si>
  <si>
    <t>3291</t>
  </si>
  <si>
    <t>Naknade za rad predstavničkih i izvršnih tijela, povjerenstava i slično</t>
  </si>
  <si>
    <t>3292</t>
  </si>
  <si>
    <t>Premije osiguranja</t>
  </si>
  <si>
    <t>2.042,24</t>
  </si>
  <si>
    <t>2.100,00</t>
  </si>
  <si>
    <t>2.200,00</t>
  </si>
  <si>
    <t>102,83</t>
  </si>
  <si>
    <t>104,76</t>
  </si>
  <si>
    <t>3293</t>
  </si>
  <si>
    <t>Reprezentacija</t>
  </si>
  <si>
    <t>1.441,28</t>
  </si>
  <si>
    <t>277,53</t>
  </si>
  <si>
    <t>75,00</t>
  </si>
  <si>
    <t>3294</t>
  </si>
  <si>
    <t>Članarine i norme</t>
  </si>
  <si>
    <t>1.030,31</t>
  </si>
  <si>
    <t>1.050,00</t>
  </si>
  <si>
    <t>1.400,00</t>
  </si>
  <si>
    <t>101,91</t>
  </si>
  <si>
    <t>133,33</t>
  </si>
  <si>
    <t>3295</t>
  </si>
  <si>
    <t>Pristojbe i naknade</t>
  </si>
  <si>
    <t>6,82</t>
  </si>
  <si>
    <t>2.932,55</t>
  </si>
  <si>
    <t>50,00</t>
  </si>
  <si>
    <t>3299</t>
  </si>
  <si>
    <t>Ostali nespomenuti rashodi poslovanja</t>
  </si>
  <si>
    <t>193,43</t>
  </si>
  <si>
    <t>1.292,46</t>
  </si>
  <si>
    <t>20,00</t>
  </si>
  <si>
    <t>468,31</t>
  </si>
  <si>
    <t>700,00</t>
  </si>
  <si>
    <t>149,47</t>
  </si>
  <si>
    <t>71,43</t>
  </si>
  <si>
    <t>3431</t>
  </si>
  <si>
    <t>Bankarske usluge i usluge platnog prometa</t>
  </si>
  <si>
    <t>1.869,66</t>
  </si>
  <si>
    <t>112,32</t>
  </si>
  <si>
    <t>23,81</t>
  </si>
  <si>
    <t>4223</t>
  </si>
  <si>
    <t>Oprema za održavanje i zaštitu</t>
  </si>
  <si>
    <t>1.296,25</t>
  </si>
  <si>
    <t>115,72</t>
  </si>
  <si>
    <t>4243</t>
  </si>
  <si>
    <t>Muzejski izlošci i predmeti prirodnih rijetkosti</t>
  </si>
  <si>
    <t>573,41</t>
  </si>
  <si>
    <t>104,64</t>
  </si>
  <si>
    <t>83,33</t>
  </si>
  <si>
    <t>5.166,57</t>
  </si>
  <si>
    <t>7.700,00</t>
  </si>
  <si>
    <t>6.500,00</t>
  </si>
  <si>
    <t>149,04</t>
  </si>
  <si>
    <t>84,42</t>
  </si>
  <si>
    <t>5.146,57</t>
  </si>
  <si>
    <t>149,61</t>
  </si>
  <si>
    <t>494,65</t>
  </si>
  <si>
    <t>800,00</t>
  </si>
  <si>
    <t>121,30</t>
  </si>
  <si>
    <t>1.290,48</t>
  </si>
  <si>
    <t>900,00</t>
  </si>
  <si>
    <t>69,74</t>
  </si>
  <si>
    <t>77,78</t>
  </si>
  <si>
    <t>125,00</t>
  </si>
  <si>
    <t>42,48</t>
  </si>
  <si>
    <t>1.883,24</t>
  </si>
  <si>
    <t>3.089,50</t>
  </si>
  <si>
    <t>129,47</t>
  </si>
  <si>
    <t>87,50</t>
  </si>
  <si>
    <t>112,82</t>
  </si>
  <si>
    <t>886,37</t>
  </si>
  <si>
    <t>116,64</t>
  </si>
  <si>
    <t>3811</t>
  </si>
  <si>
    <t>Tekuće donacije u novcu</t>
  </si>
  <si>
    <t>5.644,84</t>
  </si>
  <si>
    <t>11.400,00</t>
  </si>
  <si>
    <t>201,95</t>
  </si>
  <si>
    <t>96,49</t>
  </si>
  <si>
    <t>8.400,00</t>
  </si>
  <si>
    <t>8.300,00</t>
  </si>
  <si>
    <t>148,81</t>
  </si>
  <si>
    <t>98,81</t>
  </si>
  <si>
    <t>711,78</t>
  </si>
  <si>
    <t>188,22</t>
  </si>
  <si>
    <t>5.295,68</t>
  </si>
  <si>
    <t>3.946,25</t>
  </si>
  <si>
    <t>74,52</t>
  </si>
  <si>
    <t>96,29</t>
  </si>
  <si>
    <t>349,16</t>
  </si>
  <si>
    <t>2.953,75</t>
  </si>
  <si>
    <t>4.500,00</t>
  </si>
  <si>
    <t>845,96</t>
  </si>
  <si>
    <t>152,35</t>
  </si>
  <si>
    <t>2.700,00</t>
  </si>
  <si>
    <t>90,00</t>
  </si>
  <si>
    <t>4.247,13</t>
  </si>
  <si>
    <t>94,18</t>
  </si>
  <si>
    <t>37,50</t>
  </si>
  <si>
    <t>3.747,13</t>
  </si>
  <si>
    <t>106,75</t>
  </si>
  <si>
    <t>Izvršenje 2023.</t>
  </si>
  <si>
    <t>Plan 2024.</t>
  </si>
  <si>
    <t>Plan za 2025.</t>
  </si>
  <si>
    <t>Projekcija 
za 2027.</t>
  </si>
  <si>
    <t>5.564,57</t>
  </si>
  <si>
    <t>138,38</t>
  </si>
  <si>
    <t>140,00</t>
  </si>
  <si>
    <t>571,43</t>
  </si>
  <si>
    <t>4.576,57</t>
  </si>
  <si>
    <t>4.900,00</t>
  </si>
  <si>
    <t>107,07</t>
  </si>
  <si>
    <t>102,04</t>
  </si>
  <si>
    <t>848,00</t>
  </si>
  <si>
    <t>235,85</t>
  </si>
  <si>
    <t>11.285,56</t>
  </si>
  <si>
    <t>101,01</t>
  </si>
  <si>
    <t>107.250,00</t>
  </si>
  <si>
    <t>43,17</t>
  </si>
  <si>
    <t>932,40</t>
  </si>
  <si>
    <t>20.600,00</t>
  </si>
  <si>
    <t>515,00</t>
  </si>
  <si>
    <t>319.450,00</t>
  </si>
  <si>
    <t>70,40</t>
  </si>
  <si>
    <t>394,08</t>
  </si>
  <si>
    <t>173.788,72</t>
  </si>
  <si>
    <t>189.100,00</t>
  </si>
  <si>
    <t>220.800,00</t>
  </si>
  <si>
    <t>108,81</t>
  </si>
  <si>
    <t>116,76</t>
  </si>
  <si>
    <t>8.860,93</t>
  </si>
  <si>
    <t>2.300,00</t>
  </si>
  <si>
    <t>4.300,00</t>
  </si>
  <si>
    <t>25,96</t>
  </si>
  <si>
    <t>186,96</t>
  </si>
  <si>
    <t>10.953,75</t>
  </si>
  <si>
    <t>104,07</t>
  </si>
  <si>
    <t>23.750,00</t>
  </si>
  <si>
    <t>15.429,61</t>
  </si>
  <si>
    <t>25,92</t>
  </si>
  <si>
    <t>Prihodi od upravnih i administrativnih pristojbi, pristojbi po posebnim propisima i naknada</t>
  </si>
  <si>
    <t>259.734,10</t>
  </si>
  <si>
    <t>118.650,00</t>
  </si>
  <si>
    <t>1.011.000,00</t>
  </si>
  <si>
    <t>261.000,00</t>
  </si>
  <si>
    <t>45,68</t>
  </si>
  <si>
    <t>852,09</t>
  </si>
  <si>
    <t>25,82</t>
  </si>
  <si>
    <t>4,21</t>
  </si>
  <si>
    <t>5.095,13</t>
  </si>
  <si>
    <t>21.600,00</t>
  </si>
  <si>
    <t>117,76</t>
  </si>
  <si>
    <t>360,00</t>
  </si>
  <si>
    <t>4,63</t>
  </si>
  <si>
    <t>62.481,72</t>
  </si>
  <si>
    <t>89.200,00</t>
  </si>
  <si>
    <t>75.800,00</t>
  </si>
  <si>
    <t>142,76</t>
  </si>
  <si>
    <t>84,98</t>
  </si>
  <si>
    <t>12.608,06</t>
  </si>
  <si>
    <t>9.300,00</t>
  </si>
  <si>
    <t>8.500,00</t>
  </si>
  <si>
    <t>7.000,00</t>
  </si>
  <si>
    <t>73,76</t>
  </si>
  <si>
    <t>91,40</t>
  </si>
  <si>
    <t>82,35</t>
  </si>
  <si>
    <t>290.069,57</t>
  </si>
  <si>
    <t>1.020.100,00</t>
  </si>
  <si>
    <t>251.000,00</t>
  </si>
  <si>
    <t>28,79</t>
  </si>
  <si>
    <t>1.221,68</t>
  </si>
  <si>
    <t>24,61</t>
  </si>
  <si>
    <t>0,40</t>
  </si>
  <si>
    <t>PRIHODI I RASHODI PREMA EKONOMSKOJ KLASIFIKACIJI</t>
  </si>
  <si>
    <t xml:space="preserve">Prihodi od upravnih i administrativnih pristojbi, pristojbi po posebnim propisima i naknada </t>
  </si>
  <si>
    <t xml:space="preserve">                            FINANCIJSKI PLAN PRORAČUNSKOG KORISNIKA JEDINICE LOKALNE I PODRUČNE (REGIONALNE) SAMOUPRAVE                                                   ZA 2025. I PROJEKCIJA ZA 2026. I 2027. GODINU</t>
  </si>
  <si>
    <t>Izvršenje 2023.*</t>
  </si>
  <si>
    <t>Projekcija plana
za 2026.</t>
  </si>
  <si>
    <t>Projekcija plana
za 2027.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</si>
</sst>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1"/>
      <color theme="1"/>
      <name val="Calibri"/>
      <family val="2"/>
      <scheme val="minor"/>
    </font>
    <font>
      <sz val="8"/>
      <color rgb="FF000000"/>
      <name val="Arimo"/>
      <family val="2"/>
    </font>
    <font>
      <b/>
      <sz val="8"/>
      <color rgb="FFFFFFFF"/>
      <name val="Arimo"/>
      <family val="2"/>
    </font>
    <font>
      <b/>
      <sz val="8"/>
      <color rgb="FF000000"/>
      <name val="Arimo"/>
      <family val="2"/>
    </font>
    <font>
      <sz val="10"/>
      <color rgb="FF000000"/>
      <name val="Arimo"/>
      <family val="2"/>
    </font>
    <font>
      <b/>
      <sz val="12"/>
      <color rgb="FF000000"/>
      <name val="Arimo"/>
      <family val="2"/>
    </font>
    <font>
      <sz val="13"/>
      <color theme="1"/>
      <name val="Calibri"/>
      <family val="2"/>
      <scheme val="minor"/>
    </font>
    <font>
      <b/>
      <sz val="10"/>
      <color rgb="FF000000"/>
      <name val="Arimo"/>
      <family val="2"/>
    </font>
    <font>
      <b/>
      <sz val="13"/>
      <color rgb="FF000000"/>
      <name val="Arimo"/>
      <charset val="238"/>
    </font>
    <font>
      <b/>
      <sz val="12"/>
      <color theme="1"/>
      <name val="AriMO"/>
      <charset val="238"/>
    </font>
    <font>
      <b/>
      <sz val="8"/>
      <color theme="0"/>
      <name val="Arimo"/>
      <family val="2"/>
    </font>
    <font>
      <b/>
      <sz val="8"/>
      <color theme="0"/>
      <name val="Arimo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Arimo"/>
      <charset val="238"/>
    </font>
    <font>
      <sz val="8"/>
      <color theme="1"/>
      <name val="Arimo"/>
      <charset val="238"/>
    </font>
    <font>
      <b/>
      <sz val="8"/>
      <color rgb="FFFFFFFF"/>
      <name val="Arimo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FEDE01"/>
      </patternFill>
    </fill>
    <fill>
      <patternFill patternType="solid">
        <fgColor rgb="FF505050"/>
      </patternFill>
    </fill>
    <fill>
      <patternFill patternType="solid">
        <fgColor rgb="FF5BADFF"/>
      </patternFill>
    </fill>
    <fill>
      <patternFill patternType="solid">
        <fgColor rgb="FFE1E1FF"/>
      </patternFill>
    </fill>
    <fill>
      <patternFill patternType="solid">
        <fgColor rgb="FFC1C1FF"/>
      </patternFill>
    </fill>
    <fill>
      <patternFill patternType="solid">
        <fgColor rgb="FF9CA9FE"/>
      </patternFill>
    </fill>
    <fill>
      <patternFill patternType="solid">
        <fgColor rgb="FF000080"/>
      </patternFill>
    </fill>
    <fill>
      <patternFill patternType="solid">
        <fgColor rgb="FFA3C9B9"/>
      </patternFill>
    </fill>
    <fill>
      <patternFill patternType="solid">
        <fgColor rgb="FF505050"/>
        <bgColor indexed="64"/>
      </patternFill>
    </fill>
    <fill>
      <patternFill patternType="solid">
        <fgColor rgb="FF5BADFF"/>
        <bgColor indexed="64"/>
      </patternFill>
    </fill>
    <fill>
      <patternFill patternType="solid">
        <fgColor rgb="FF00008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0" fontId="17" fillId="0" borderId="0"/>
  </cellStyleXfs>
  <cellXfs count="174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2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3" fontId="6" fillId="0" borderId="3" xfId="0" applyNumberFormat="1" applyFont="1" applyBorder="1" applyAlignment="1">
      <alignment horizontal="right" wrapText="1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15" fillId="0" borderId="0" xfId="0" quotePrefix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3" fontId="6" fillId="3" borderId="3" xfId="0" quotePrefix="1" applyNumberFormat="1" applyFont="1" applyFill="1" applyBorder="1" applyAlignment="1">
      <alignment horizontal="right"/>
    </xf>
    <xf numFmtId="0" fontId="17" fillId="0" borderId="0" xfId="1"/>
    <xf numFmtId="0" fontId="17" fillId="5" borderId="0" xfId="1" applyFill="1" applyAlignment="1" applyProtection="1">
      <alignment wrapText="1"/>
      <protection locked="0"/>
    </xf>
    <xf numFmtId="0" fontId="18" fillId="5" borderId="0" xfId="1" applyFont="1" applyFill="1" applyAlignment="1">
      <alignment horizontal="left" vertical="top" wrapText="1"/>
    </xf>
    <xf numFmtId="0" fontId="17" fillId="5" borderId="6" xfId="1" applyFill="1" applyBorder="1" applyAlignment="1" applyProtection="1">
      <alignment wrapText="1"/>
      <protection locked="0"/>
    </xf>
    <xf numFmtId="0" fontId="20" fillId="5" borderId="7" xfId="1" applyFont="1" applyFill="1" applyBorder="1" applyAlignment="1">
      <alignment horizontal="center" wrapText="1"/>
    </xf>
    <xf numFmtId="0" fontId="17" fillId="5" borderId="7" xfId="1" applyFill="1" applyBorder="1" applyAlignment="1" applyProtection="1">
      <alignment wrapText="1"/>
      <protection locked="0"/>
    </xf>
    <xf numFmtId="0" fontId="20" fillId="5" borderId="0" xfId="1" applyFont="1" applyFill="1" applyAlignment="1">
      <alignment horizontal="center" vertical="center" wrapText="1"/>
    </xf>
    <xf numFmtId="0" fontId="20" fillId="5" borderId="6" xfId="1" applyFont="1" applyFill="1" applyBorder="1" applyAlignment="1">
      <alignment horizontal="center" wrapText="1"/>
    </xf>
    <xf numFmtId="0" fontId="22" fillId="5" borderId="0" xfId="1" applyFont="1" applyFill="1" applyAlignment="1">
      <alignment horizontal="center" vertical="top" wrapText="1"/>
    </xf>
    <xf numFmtId="0" fontId="20" fillId="5" borderId="0" xfId="1" applyFont="1" applyFill="1" applyAlignment="1">
      <alignment horizontal="left" vertical="top" wrapText="1"/>
    </xf>
    <xf numFmtId="0" fontId="20" fillId="5" borderId="6" xfId="1" applyFont="1" applyFill="1" applyBorder="1" applyAlignment="1">
      <alignment horizontal="center" vertical="center" wrapText="1"/>
    </xf>
    <xf numFmtId="0" fontId="18" fillId="5" borderId="0" xfId="1" applyFont="1" applyFill="1" applyAlignment="1">
      <alignment vertical="top" wrapText="1"/>
    </xf>
    <xf numFmtId="0" fontId="20" fillId="5" borderId="6" xfId="1" applyFont="1" applyFill="1" applyBorder="1" applyAlignment="1">
      <alignment vertical="center" wrapText="1"/>
    </xf>
    <xf numFmtId="0" fontId="20" fillId="5" borderId="0" xfId="1" applyFont="1" applyFill="1" applyAlignment="1">
      <alignment vertical="center" wrapText="1"/>
    </xf>
    <xf numFmtId="0" fontId="17" fillId="5" borderId="0" xfId="1" applyFill="1" applyAlignment="1" applyProtection="1">
      <alignment horizontal="center" wrapText="1"/>
      <protection locked="0"/>
    </xf>
    <xf numFmtId="0" fontId="20" fillId="5" borderId="7" xfId="1" applyFont="1" applyFill="1" applyBorder="1" applyAlignment="1">
      <alignment horizontal="center" vertical="center" wrapText="1"/>
    </xf>
    <xf numFmtId="0" fontId="17" fillId="5" borderId="0" xfId="1" applyFill="1" applyAlignment="1" applyProtection="1">
      <alignment vertical="center" wrapText="1"/>
      <protection locked="0"/>
    </xf>
    <xf numFmtId="0" fontId="17" fillId="5" borderId="0" xfId="1" applyFill="1" applyAlignment="1" applyProtection="1">
      <alignment horizontal="center" vertical="center" wrapText="1"/>
      <protection locked="0"/>
    </xf>
    <xf numFmtId="0" fontId="17" fillId="7" borderId="0" xfId="1" applyFill="1" applyAlignment="1" applyProtection="1">
      <alignment wrapText="1"/>
      <protection locked="0"/>
    </xf>
    <xf numFmtId="4" fontId="17" fillId="0" borderId="0" xfId="1" applyNumberFormat="1"/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0" fontId="18" fillId="5" borderId="0" xfId="1" applyFont="1" applyFill="1" applyAlignment="1">
      <alignment horizontal="right" vertical="top" wrapText="1"/>
    </xf>
    <xf numFmtId="4" fontId="19" fillId="7" borderId="0" xfId="1" applyNumberFormat="1" applyFont="1" applyFill="1" applyAlignment="1">
      <alignment horizontal="center" vertical="center" wrapText="1"/>
    </xf>
    <xf numFmtId="4" fontId="18" fillId="5" borderId="0" xfId="1" applyNumberFormat="1" applyFont="1" applyFill="1" applyAlignment="1">
      <alignment horizontal="right" vertical="top" wrapText="1"/>
    </xf>
    <xf numFmtId="0" fontId="20" fillId="5" borderId="0" xfId="1" applyFont="1" applyFill="1" applyAlignment="1">
      <alignment horizontal="center" wrapText="1"/>
    </xf>
    <xf numFmtId="0" fontId="21" fillId="5" borderId="0" xfId="1" applyFont="1" applyFill="1" applyAlignment="1">
      <alignment horizontal="center" vertical="top" wrapText="1"/>
    </xf>
    <xf numFmtId="4" fontId="18" fillId="8" borderId="0" xfId="1" applyNumberFormat="1" applyFont="1" applyFill="1" applyAlignment="1">
      <alignment horizontal="center" vertical="center" wrapText="1"/>
    </xf>
    <xf numFmtId="49" fontId="17" fillId="5" borderId="7" xfId="1" applyNumberFormat="1" applyFill="1" applyBorder="1" applyAlignment="1" applyProtection="1">
      <alignment horizontal="center" wrapText="1"/>
      <protection locked="0"/>
    </xf>
    <xf numFmtId="49" fontId="20" fillId="5" borderId="7" xfId="1" applyNumberFormat="1" applyFont="1" applyFill="1" applyBorder="1" applyAlignment="1">
      <alignment horizontal="center" wrapText="1"/>
    </xf>
    <xf numFmtId="4" fontId="27" fillId="14" borderId="0" xfId="1" applyNumberFormat="1" applyFont="1" applyFill="1" applyAlignment="1">
      <alignment horizontal="center" vertical="center" wrapText="1"/>
    </xf>
    <xf numFmtId="4" fontId="28" fillId="14" borderId="0" xfId="1" applyNumberFormat="1" applyFont="1" applyFill="1" applyAlignment="1">
      <alignment horizontal="center" vertical="center" wrapText="1"/>
    </xf>
    <xf numFmtId="4" fontId="18" fillId="15" borderId="0" xfId="1" applyNumberFormat="1" applyFont="1" applyFill="1" applyAlignment="1">
      <alignment horizontal="center" vertical="center" wrapText="1"/>
    </xf>
    <xf numFmtId="4" fontId="18" fillId="6" borderId="0" xfId="1" applyNumberFormat="1" applyFont="1" applyFill="1" applyAlignment="1">
      <alignment vertical="center" wrapText="1"/>
    </xf>
    <xf numFmtId="4" fontId="18" fillId="5" borderId="0" xfId="1" applyNumberFormat="1" applyFont="1" applyFill="1" applyAlignment="1">
      <alignment vertical="top" wrapText="1"/>
    </xf>
    <xf numFmtId="0" fontId="21" fillId="5" borderId="0" xfId="1" applyFont="1" applyFill="1" applyAlignment="1">
      <alignment vertical="top" wrapText="1"/>
    </xf>
    <xf numFmtId="4" fontId="19" fillId="12" borderId="0" xfId="1" applyNumberFormat="1" applyFont="1" applyFill="1" applyAlignment="1">
      <alignment vertical="center" wrapText="1"/>
    </xf>
    <xf numFmtId="0" fontId="19" fillId="12" borderId="0" xfId="1" applyFont="1" applyFill="1" applyAlignment="1">
      <alignment vertical="center" wrapText="1"/>
    </xf>
    <xf numFmtId="4" fontId="19" fillId="12" borderId="0" xfId="1" applyNumberFormat="1" applyFont="1" applyFill="1" applyAlignment="1">
      <alignment horizontal="right" wrapText="1"/>
    </xf>
    <xf numFmtId="4" fontId="19" fillId="12" borderId="0" xfId="1" applyNumberFormat="1" applyFont="1" applyFill="1" applyAlignment="1">
      <alignment wrapText="1"/>
    </xf>
    <xf numFmtId="4" fontId="9" fillId="4" borderId="1" xfId="0" quotePrefix="1" applyNumberFormat="1" applyFont="1" applyFill="1" applyBorder="1" applyAlignment="1">
      <alignment horizontal="right"/>
    </xf>
    <xf numFmtId="4" fontId="9" fillId="3" borderId="1" xfId="0" quotePrefix="1" applyNumberFormat="1" applyFont="1" applyFill="1" applyBorder="1" applyAlignment="1">
      <alignment horizontal="right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4" fontId="19" fillId="12" borderId="0" xfId="1" applyNumberFormat="1" applyFont="1" applyFill="1" applyAlignment="1">
      <alignment horizontal="right" wrapText="1"/>
    </xf>
    <xf numFmtId="4" fontId="19" fillId="12" borderId="0" xfId="1" applyNumberFormat="1" applyFont="1" applyFill="1" applyAlignment="1">
      <alignment horizontal="center" wrapText="1"/>
    </xf>
    <xf numFmtId="4" fontId="19" fillId="16" borderId="0" xfId="1" applyNumberFormat="1" applyFont="1" applyFill="1" applyAlignment="1">
      <alignment horizontal="right" wrapText="1"/>
    </xf>
    <xf numFmtId="4" fontId="28" fillId="16" borderId="0" xfId="1" applyNumberFormat="1" applyFont="1" applyFill="1" applyAlignment="1" applyProtection="1">
      <alignment horizontal="center" wrapText="1"/>
      <protection locked="0"/>
    </xf>
    <xf numFmtId="4" fontId="19" fillId="12" borderId="0" xfId="1" applyNumberFormat="1" applyFont="1" applyFill="1" applyAlignment="1">
      <alignment horizontal="right" vertical="center" wrapText="1"/>
    </xf>
    <xf numFmtId="4" fontId="32" fillId="12" borderId="0" xfId="1" applyNumberFormat="1" applyFont="1" applyFill="1" applyAlignment="1">
      <alignment horizontal="right" wrapText="1"/>
    </xf>
    <xf numFmtId="4" fontId="32" fillId="16" borderId="0" xfId="1" applyNumberFormat="1" applyFont="1" applyFill="1" applyAlignment="1">
      <alignment horizontal="right" wrapText="1"/>
    </xf>
    <xf numFmtId="4" fontId="28" fillId="16" borderId="0" xfId="1" applyNumberFormat="1" applyFont="1" applyFill="1" applyAlignment="1" applyProtection="1">
      <alignment horizontal="right" wrapText="1"/>
      <protection locked="0"/>
    </xf>
    <xf numFmtId="0" fontId="19" fillId="12" borderId="0" xfId="1" applyFont="1" applyFill="1" applyAlignment="1">
      <alignment horizontal="left" vertical="top" wrapText="1"/>
    </xf>
    <xf numFmtId="4" fontId="18" fillId="5" borderId="0" xfId="1" applyNumberFormat="1" applyFont="1" applyFill="1" applyAlignment="1">
      <alignment horizontal="right" vertical="top" wrapText="1"/>
    </xf>
    <xf numFmtId="4" fontId="19" fillId="16" borderId="0" xfId="1" applyNumberFormat="1" applyFont="1" applyFill="1" applyAlignment="1">
      <alignment horizontal="right" vertical="top" wrapText="1"/>
    </xf>
    <xf numFmtId="0" fontId="30" fillId="5" borderId="0" xfId="1" applyFont="1" applyFill="1" applyAlignment="1">
      <alignment horizontal="center" vertical="top" wrapText="1"/>
    </xf>
    <xf numFmtId="0" fontId="21" fillId="5" borderId="7" xfId="1" applyFont="1" applyFill="1" applyBorder="1" applyAlignment="1">
      <alignment horizontal="center" vertical="top" wrapText="1"/>
    </xf>
    <xf numFmtId="0" fontId="22" fillId="5" borderId="0" xfId="1" applyFont="1" applyFill="1" applyAlignment="1">
      <alignment horizontal="center" vertical="top" wrapText="1"/>
    </xf>
    <xf numFmtId="0" fontId="18" fillId="5" borderId="0" xfId="1" applyFont="1" applyFill="1" applyAlignment="1">
      <alignment horizontal="right" vertical="top" wrapText="1"/>
    </xf>
    <xf numFmtId="0" fontId="19" fillId="7" borderId="0" xfId="1" applyFont="1" applyFill="1" applyAlignment="1">
      <alignment horizontal="left" vertical="center" wrapText="1"/>
    </xf>
    <xf numFmtId="0" fontId="18" fillId="5" borderId="0" xfId="1" applyFont="1" applyFill="1" applyAlignment="1">
      <alignment horizontal="left" vertical="top" wrapText="1"/>
    </xf>
    <xf numFmtId="0" fontId="20" fillId="5" borderId="0" xfId="1" applyFont="1" applyFill="1" applyAlignment="1">
      <alignment horizontal="center" vertical="center" wrapText="1"/>
    </xf>
    <xf numFmtId="0" fontId="20" fillId="5" borderId="0" xfId="1" applyFont="1" applyFill="1" applyAlignment="1">
      <alignment horizontal="center" wrapText="1"/>
    </xf>
    <xf numFmtId="0" fontId="20" fillId="5" borderId="7" xfId="1" applyFont="1" applyFill="1" applyBorder="1" applyAlignment="1">
      <alignment horizontal="center" wrapText="1"/>
    </xf>
    <xf numFmtId="0" fontId="20" fillId="5" borderId="6" xfId="1" applyFont="1" applyFill="1" applyBorder="1" applyAlignment="1">
      <alignment horizontal="center" vertical="center" wrapText="1"/>
    </xf>
    <xf numFmtId="0" fontId="20" fillId="5" borderId="6" xfId="1" applyFont="1" applyFill="1" applyBorder="1" applyAlignment="1">
      <alignment horizontal="center" wrapText="1"/>
    </xf>
    <xf numFmtId="0" fontId="20" fillId="5" borderId="7" xfId="1" applyFont="1" applyFill="1" applyBorder="1" applyAlignment="1">
      <alignment horizontal="left" wrapText="1"/>
    </xf>
    <xf numFmtId="0" fontId="24" fillId="5" borderId="0" xfId="1" applyFont="1" applyFill="1" applyAlignment="1">
      <alignment horizontal="center" vertical="top" wrapText="1"/>
    </xf>
    <xf numFmtId="0" fontId="21" fillId="5" borderId="0" xfId="1" applyFont="1" applyFill="1" applyAlignment="1">
      <alignment horizontal="center" vertical="top" wrapText="1"/>
    </xf>
    <xf numFmtId="4" fontId="18" fillId="5" borderId="0" xfId="1" applyNumberFormat="1" applyFont="1" applyFill="1" applyAlignment="1">
      <alignment horizontal="center" vertical="top" wrapText="1"/>
    </xf>
    <xf numFmtId="4" fontId="31" fillId="0" borderId="0" xfId="1" applyNumberFormat="1" applyFont="1" applyAlignment="1">
      <alignment horizontal="center" vertical="top" wrapText="1"/>
    </xf>
    <xf numFmtId="0" fontId="20" fillId="5" borderId="6" xfId="1" applyFont="1" applyFill="1" applyBorder="1" applyAlignment="1">
      <alignment horizontal="right" wrapText="1"/>
    </xf>
    <xf numFmtId="4" fontId="18" fillId="5" borderId="7" xfId="1" applyNumberFormat="1" applyFont="1" applyFill="1" applyBorder="1" applyAlignment="1">
      <alignment horizontal="center" vertical="top" wrapText="1"/>
    </xf>
    <xf numFmtId="4" fontId="18" fillId="5" borderId="7" xfId="1" applyNumberFormat="1" applyFont="1" applyFill="1" applyBorder="1" applyAlignment="1">
      <alignment horizontal="right" vertical="top" wrapText="1"/>
    </xf>
    <xf numFmtId="4" fontId="18" fillId="6" borderId="0" xfId="1" applyNumberFormat="1" applyFont="1" applyFill="1" applyAlignment="1">
      <alignment horizontal="center" vertical="center" wrapText="1"/>
    </xf>
    <xf numFmtId="4" fontId="18" fillId="5" borderId="7" xfId="1" applyNumberFormat="1" applyFont="1" applyFill="1" applyBorder="1" applyAlignment="1">
      <alignment vertical="top" wrapText="1"/>
    </xf>
    <xf numFmtId="0" fontId="19" fillId="7" borderId="0" xfId="1" applyFont="1" applyFill="1" applyAlignment="1">
      <alignment horizontal="right" vertical="center" wrapText="1"/>
    </xf>
    <xf numFmtId="0" fontId="18" fillId="6" borderId="0" xfId="1" applyFont="1" applyFill="1" applyAlignment="1">
      <alignment horizontal="left" vertical="center" wrapText="1"/>
    </xf>
    <xf numFmtId="0" fontId="18" fillId="6" borderId="0" xfId="1" applyFont="1" applyFill="1" applyAlignment="1">
      <alignment horizontal="right" vertical="center" wrapText="1"/>
    </xf>
    <xf numFmtId="4" fontId="19" fillId="7" borderId="0" xfId="1" applyNumberFormat="1" applyFont="1" applyFill="1" applyAlignment="1">
      <alignment horizontal="right" vertical="center" wrapText="1"/>
    </xf>
    <xf numFmtId="0" fontId="17" fillId="5" borderId="6" xfId="1" applyFill="1" applyBorder="1" applyAlignment="1" applyProtection="1">
      <alignment wrapText="1"/>
      <protection locked="0"/>
    </xf>
    <xf numFmtId="0" fontId="29" fillId="5" borderId="0" xfId="1" applyFont="1" applyFill="1" applyAlignment="1" applyProtection="1">
      <alignment horizontal="center" vertical="center" wrapText="1"/>
      <protection locked="0"/>
    </xf>
    <xf numFmtId="0" fontId="23" fillId="5" borderId="0" xfId="1" applyFont="1" applyFill="1" applyAlignment="1" applyProtection="1">
      <alignment horizontal="center" wrapText="1"/>
      <protection locked="0"/>
    </xf>
    <xf numFmtId="4" fontId="18" fillId="6" borderId="0" xfId="1" applyNumberFormat="1" applyFont="1" applyFill="1" applyAlignment="1">
      <alignment horizontal="right" vertical="center" wrapText="1"/>
    </xf>
    <xf numFmtId="0" fontId="18" fillId="5" borderId="7" xfId="1" applyFont="1" applyFill="1" applyBorder="1" applyAlignment="1">
      <alignment horizontal="left" vertical="top"/>
    </xf>
    <xf numFmtId="4" fontId="18" fillId="6" borderId="0" xfId="1" applyNumberFormat="1" applyFont="1" applyFill="1" applyAlignment="1">
      <alignment vertical="center" wrapText="1"/>
    </xf>
    <xf numFmtId="0" fontId="18" fillId="8" borderId="0" xfId="1" applyFont="1" applyFill="1" applyAlignment="1">
      <alignment horizontal="left" vertical="center" wrapText="1"/>
    </xf>
    <xf numFmtId="0" fontId="20" fillId="5" borderId="0" xfId="1" applyFont="1" applyFill="1" applyAlignment="1">
      <alignment horizontal="left" wrapText="1"/>
    </xf>
    <xf numFmtId="0" fontId="25" fillId="5" borderId="0" xfId="1" applyFont="1" applyFill="1" applyAlignment="1">
      <alignment horizontal="center" vertical="top" wrapText="1"/>
    </xf>
    <xf numFmtId="0" fontId="18" fillId="5" borderId="0" xfId="1" applyFont="1" applyFill="1" applyAlignment="1">
      <alignment horizontal="center" vertical="top" wrapText="1"/>
    </xf>
    <xf numFmtId="0" fontId="20" fillId="5" borderId="0" xfId="1" applyFont="1" applyFill="1" applyAlignment="1">
      <alignment horizontal="left" vertical="top" wrapText="1"/>
    </xf>
    <xf numFmtId="0" fontId="18" fillId="11" borderId="0" xfId="1" applyFont="1" applyFill="1" applyAlignment="1">
      <alignment horizontal="left" vertical="center" wrapText="1"/>
    </xf>
    <xf numFmtId="0" fontId="18" fillId="11" borderId="0" xfId="1" applyFont="1" applyFill="1" applyAlignment="1">
      <alignment horizontal="right" vertical="center" wrapText="1"/>
    </xf>
    <xf numFmtId="0" fontId="18" fillId="10" borderId="0" xfId="1" applyFont="1" applyFill="1" applyAlignment="1">
      <alignment horizontal="right" vertical="center" wrapText="1"/>
    </xf>
    <xf numFmtId="0" fontId="18" fillId="9" borderId="0" xfId="1" applyFont="1" applyFill="1" applyAlignment="1">
      <alignment horizontal="left" vertical="center" wrapText="1"/>
    </xf>
    <xf numFmtId="0" fontId="18" fillId="9" borderId="0" xfId="1" applyFont="1" applyFill="1" applyAlignment="1">
      <alignment horizontal="right" vertical="center" wrapText="1"/>
    </xf>
    <xf numFmtId="0" fontId="18" fillId="10" borderId="0" xfId="1" applyFont="1" applyFill="1" applyAlignment="1">
      <alignment horizontal="left" vertical="center" wrapText="1"/>
    </xf>
    <xf numFmtId="0" fontId="18" fillId="13" borderId="0" xfId="1" applyFont="1" applyFill="1" applyAlignment="1">
      <alignment horizontal="right" vertical="center" wrapText="1"/>
    </xf>
    <xf numFmtId="0" fontId="18" fillId="13" borderId="0" xfId="1" applyFont="1" applyFill="1" applyAlignment="1">
      <alignment horizontal="left" vertical="center" wrapText="1"/>
    </xf>
    <xf numFmtId="0" fontId="18" fillId="8" borderId="0" xfId="1" applyFont="1" applyFill="1" applyAlignment="1">
      <alignment horizontal="right" vertical="center" wrapText="1"/>
    </xf>
    <xf numFmtId="0" fontId="20" fillId="5" borderId="0" xfId="1" applyFont="1" applyFill="1" applyAlignment="1">
      <alignment horizontal="right" vertical="top" wrapText="1"/>
    </xf>
    <xf numFmtId="0" fontId="26" fillId="5" borderId="0" xfId="1" applyFont="1" applyFill="1" applyAlignment="1" applyProtection="1">
      <alignment horizontal="center" wrapText="1"/>
      <protection locked="0"/>
    </xf>
  </cellXfs>
  <cellStyles count="2">
    <cellStyle name="Normalno" xfId="0" builtinId="0"/>
    <cellStyle name="Normalno 2" xfId="1" xr:uid="{13B780DE-9306-4F4F-B905-5176EDA45C78}"/>
  </cellStyles>
  <dxfs count="0"/>
  <tableStyles count="0" defaultTableStyle="TableStyleMedium2" defaultPivotStyle="PivotStyleLight16"/>
  <colors>
    <mruColors>
      <color rgb="FF000080"/>
      <color rgb="FF5BA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E746D-B9EB-4A68-9D61-07E50F5E72D0}">
  <sheetPr>
    <pageSetUpPr fitToPage="1"/>
  </sheetPr>
  <dimension ref="A1:J39"/>
  <sheetViews>
    <sheetView tabSelected="1" workbookViewId="0">
      <selection activeCell="A31" sqref="A31:J31"/>
    </sheetView>
  </sheetViews>
  <sheetFormatPr defaultRowHeight="15"/>
  <cols>
    <col min="5" max="10" width="25.28515625" customWidth="1"/>
  </cols>
  <sheetData>
    <row r="1" spans="1:10" ht="42" customHeight="1">
      <c r="A1" s="103" t="s">
        <v>103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ht="18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>
      <c r="A3" s="103" t="s">
        <v>12</v>
      </c>
      <c r="B3" s="103"/>
      <c r="C3" s="103"/>
      <c r="D3" s="103"/>
      <c r="E3" s="103"/>
      <c r="F3" s="103"/>
      <c r="G3" s="103"/>
      <c r="H3" s="103"/>
      <c r="I3" s="113"/>
      <c r="J3" s="113"/>
    </row>
    <row r="4" spans="1:10" ht="18">
      <c r="A4" s="4"/>
      <c r="B4" s="4"/>
      <c r="C4" s="4"/>
      <c r="D4" s="4"/>
      <c r="E4" s="4"/>
      <c r="F4" s="4"/>
      <c r="G4" s="4"/>
      <c r="H4" s="4"/>
      <c r="I4" s="5"/>
      <c r="J4" s="5"/>
    </row>
    <row r="5" spans="1:10" ht="15.75">
      <c r="A5" s="103" t="s">
        <v>16</v>
      </c>
      <c r="B5" s="104"/>
      <c r="C5" s="104"/>
      <c r="D5" s="104"/>
      <c r="E5" s="104"/>
      <c r="F5" s="104"/>
      <c r="G5" s="104"/>
      <c r="H5" s="104"/>
      <c r="I5" s="104"/>
      <c r="J5" s="104"/>
    </row>
    <row r="6" spans="1:10" ht="18">
      <c r="A6" s="1"/>
      <c r="B6" s="2"/>
      <c r="C6" s="2"/>
      <c r="D6" s="2"/>
      <c r="E6" s="6"/>
      <c r="F6" s="7"/>
      <c r="G6" s="7"/>
      <c r="H6" s="7"/>
      <c r="I6" s="7"/>
      <c r="J6" s="30"/>
    </row>
    <row r="7" spans="1:10" ht="25.5">
      <c r="A7" s="23"/>
      <c r="B7" s="24"/>
      <c r="C7" s="24"/>
      <c r="D7" s="25"/>
      <c r="E7" s="26"/>
      <c r="F7" s="3" t="s">
        <v>477</v>
      </c>
      <c r="G7" s="3" t="s">
        <v>403</v>
      </c>
      <c r="H7" s="3" t="s">
        <v>404</v>
      </c>
      <c r="I7" s="3" t="s">
        <v>478</v>
      </c>
      <c r="J7" s="3" t="s">
        <v>479</v>
      </c>
    </row>
    <row r="8" spans="1:10">
      <c r="A8" s="105" t="s">
        <v>0</v>
      </c>
      <c r="B8" s="102"/>
      <c r="C8" s="102"/>
      <c r="D8" s="102"/>
      <c r="E8" s="114"/>
      <c r="F8" s="74">
        <f>F9+F10</f>
        <v>434289.91999999998</v>
      </c>
      <c r="G8" s="74">
        <f>G9+G10</f>
        <v>319450</v>
      </c>
      <c r="H8" s="74">
        <f>H9+H10</f>
        <v>1258900</v>
      </c>
      <c r="I8" s="74">
        <f>I9+I10</f>
        <v>488300</v>
      </c>
      <c r="J8" s="74">
        <f>J9+J10</f>
        <v>238300</v>
      </c>
    </row>
    <row r="9" spans="1:10">
      <c r="A9" s="115" t="s">
        <v>23</v>
      </c>
      <c r="B9" s="112"/>
      <c r="C9" s="112"/>
      <c r="D9" s="112"/>
      <c r="E9" s="110"/>
      <c r="F9" s="75">
        <v>434289.91999999998</v>
      </c>
      <c r="G9" s="75">
        <v>319450</v>
      </c>
      <c r="H9" s="75">
        <v>1258900</v>
      </c>
      <c r="I9" s="75">
        <v>488300</v>
      </c>
      <c r="J9" s="75">
        <v>238300</v>
      </c>
    </row>
    <row r="10" spans="1:10">
      <c r="A10" s="109" t="s">
        <v>24</v>
      </c>
      <c r="B10" s="110"/>
      <c r="C10" s="110"/>
      <c r="D10" s="110"/>
      <c r="E10" s="110"/>
      <c r="F10" s="75"/>
      <c r="G10" s="75"/>
      <c r="H10" s="75"/>
      <c r="I10" s="75"/>
      <c r="J10" s="75"/>
    </row>
    <row r="11" spans="1:10">
      <c r="A11" s="31" t="s">
        <v>1</v>
      </c>
      <c r="B11" s="38"/>
      <c r="C11" s="38"/>
      <c r="D11" s="38"/>
      <c r="E11" s="38"/>
      <c r="F11" s="74">
        <f>F12+F13</f>
        <v>453787.19</v>
      </c>
      <c r="G11" s="74">
        <f>G12+G13</f>
        <v>295700</v>
      </c>
      <c r="H11" s="74">
        <f>H12+H13</f>
        <v>1258900</v>
      </c>
      <c r="I11" s="74">
        <f>I12+I13</f>
        <v>488300</v>
      </c>
      <c r="J11" s="74">
        <f>J12+J13</f>
        <v>238300</v>
      </c>
    </row>
    <row r="12" spans="1:10">
      <c r="A12" s="111" t="s">
        <v>25</v>
      </c>
      <c r="B12" s="112"/>
      <c r="C12" s="112"/>
      <c r="D12" s="112"/>
      <c r="E12" s="112"/>
      <c r="F12" s="75">
        <v>151109.56</v>
      </c>
      <c r="G12" s="75">
        <v>202900</v>
      </c>
      <c r="H12" s="75">
        <v>230300</v>
      </c>
      <c r="I12" s="75">
        <v>230300</v>
      </c>
      <c r="J12" s="75">
        <v>230300</v>
      </c>
    </row>
    <row r="13" spans="1:10">
      <c r="A13" s="109" t="s">
        <v>26</v>
      </c>
      <c r="B13" s="110"/>
      <c r="C13" s="110"/>
      <c r="D13" s="110"/>
      <c r="E13" s="110"/>
      <c r="F13" s="75">
        <v>302677.63</v>
      </c>
      <c r="G13" s="75">
        <v>92800</v>
      </c>
      <c r="H13" s="75">
        <v>1028600</v>
      </c>
      <c r="I13" s="75">
        <v>258000</v>
      </c>
      <c r="J13" s="75">
        <v>8000</v>
      </c>
    </row>
    <row r="14" spans="1:10">
      <c r="A14" s="101" t="s">
        <v>41</v>
      </c>
      <c r="B14" s="102"/>
      <c r="C14" s="102"/>
      <c r="D14" s="102"/>
      <c r="E14" s="102"/>
      <c r="F14" s="74">
        <f>F8-F11</f>
        <v>-19497.270000000019</v>
      </c>
      <c r="G14" s="74">
        <f>G8-G11</f>
        <v>23750</v>
      </c>
      <c r="H14" s="74">
        <f>H8-H11</f>
        <v>0</v>
      </c>
      <c r="I14" s="74">
        <f>I8-I11</f>
        <v>0</v>
      </c>
      <c r="J14" s="74">
        <f>J8-J11</f>
        <v>0</v>
      </c>
    </row>
    <row r="15" spans="1:10" ht="18">
      <c r="A15" s="4"/>
      <c r="B15" s="19"/>
      <c r="C15" s="19"/>
      <c r="D15" s="19"/>
      <c r="E15" s="19"/>
      <c r="F15" s="19"/>
      <c r="G15" s="19"/>
      <c r="H15" s="20"/>
      <c r="I15" s="20"/>
      <c r="J15" s="20"/>
    </row>
    <row r="16" spans="1:10" ht="15.75">
      <c r="A16" s="103" t="s">
        <v>17</v>
      </c>
      <c r="B16" s="104"/>
      <c r="C16" s="104"/>
      <c r="D16" s="104"/>
      <c r="E16" s="104"/>
      <c r="F16" s="104"/>
      <c r="G16" s="104"/>
      <c r="H16" s="104"/>
      <c r="I16" s="104"/>
      <c r="J16" s="104"/>
    </row>
    <row r="17" spans="1:10" ht="18">
      <c r="A17" s="4"/>
      <c r="B17" s="19"/>
      <c r="C17" s="19"/>
      <c r="D17" s="19"/>
      <c r="E17" s="19"/>
      <c r="F17" s="19"/>
      <c r="G17" s="19"/>
      <c r="H17" s="20"/>
      <c r="I17" s="20"/>
      <c r="J17" s="20"/>
    </row>
    <row r="18" spans="1:10" ht="25.5">
      <c r="A18" s="23"/>
      <c r="B18" s="24"/>
      <c r="C18" s="24"/>
      <c r="D18" s="25"/>
      <c r="E18" s="26"/>
      <c r="F18" s="3" t="s">
        <v>477</v>
      </c>
      <c r="G18" s="3" t="s">
        <v>403</v>
      </c>
      <c r="H18" s="3" t="s">
        <v>404</v>
      </c>
      <c r="I18" s="3" t="s">
        <v>478</v>
      </c>
      <c r="J18" s="3" t="s">
        <v>479</v>
      </c>
    </row>
    <row r="19" spans="1:10">
      <c r="A19" s="109" t="s">
        <v>27</v>
      </c>
      <c r="B19" s="110"/>
      <c r="C19" s="110"/>
      <c r="D19" s="110"/>
      <c r="E19" s="110"/>
      <c r="F19" s="28"/>
      <c r="G19" s="28"/>
      <c r="H19" s="28"/>
      <c r="I19" s="28"/>
      <c r="J19" s="39"/>
    </row>
    <row r="20" spans="1:10">
      <c r="A20" s="109" t="s">
        <v>28</v>
      </c>
      <c r="B20" s="110"/>
      <c r="C20" s="110"/>
      <c r="D20" s="110"/>
      <c r="E20" s="110"/>
      <c r="F20" s="28"/>
      <c r="G20" s="28"/>
      <c r="H20" s="28"/>
      <c r="I20" s="28"/>
      <c r="J20" s="39"/>
    </row>
    <row r="21" spans="1:10">
      <c r="A21" s="101" t="s">
        <v>2</v>
      </c>
      <c r="B21" s="102"/>
      <c r="C21" s="102"/>
      <c r="D21" s="102"/>
      <c r="E21" s="102"/>
      <c r="F21" s="27">
        <f>F19-F20</f>
        <v>0</v>
      </c>
      <c r="G21" s="27">
        <f>G19-G20</f>
        <v>0</v>
      </c>
      <c r="H21" s="27">
        <f>H19-H20</f>
        <v>0</v>
      </c>
      <c r="I21" s="27">
        <f>I19-I20</f>
        <v>0</v>
      </c>
      <c r="J21" s="27">
        <f>J19-J20</f>
        <v>0</v>
      </c>
    </row>
    <row r="22" spans="1:10">
      <c r="A22" s="101" t="s">
        <v>42</v>
      </c>
      <c r="B22" s="102"/>
      <c r="C22" s="102"/>
      <c r="D22" s="102"/>
      <c r="E22" s="102"/>
      <c r="F22" s="27">
        <f>F14+F21</f>
        <v>-19497.270000000019</v>
      </c>
      <c r="G22" s="27">
        <f>G14+G21</f>
        <v>23750</v>
      </c>
      <c r="H22" s="27">
        <f>H14+H21</f>
        <v>0</v>
      </c>
      <c r="I22" s="27">
        <f>I14+I21</f>
        <v>0</v>
      </c>
      <c r="J22" s="27">
        <f>J14+J21</f>
        <v>0</v>
      </c>
    </row>
    <row r="23" spans="1:10" ht="18">
      <c r="A23" s="18"/>
      <c r="B23" s="19"/>
      <c r="C23" s="19"/>
      <c r="D23" s="19"/>
      <c r="E23" s="19"/>
      <c r="F23" s="19"/>
      <c r="G23" s="19"/>
      <c r="H23" s="20"/>
      <c r="I23" s="20"/>
      <c r="J23" s="20"/>
    </row>
    <row r="24" spans="1:10" ht="15.75">
      <c r="A24" s="103" t="s">
        <v>43</v>
      </c>
      <c r="B24" s="104"/>
      <c r="C24" s="104"/>
      <c r="D24" s="104"/>
      <c r="E24" s="104"/>
      <c r="F24" s="104"/>
      <c r="G24" s="104"/>
      <c r="H24" s="104"/>
      <c r="I24" s="104"/>
      <c r="J24" s="104"/>
    </row>
    <row r="25" spans="1:10" ht="15.75">
      <c r="A25" s="36"/>
      <c r="B25" s="37"/>
      <c r="C25" s="37"/>
      <c r="D25" s="37"/>
      <c r="E25" s="37"/>
      <c r="F25" s="37"/>
      <c r="G25" s="37"/>
      <c r="H25" s="37"/>
      <c r="I25" s="37"/>
      <c r="J25" s="37"/>
    </row>
    <row r="26" spans="1:10" ht="25.5">
      <c r="A26" s="23"/>
      <c r="B26" s="24"/>
      <c r="C26" s="24"/>
      <c r="D26" s="25"/>
      <c r="E26" s="26"/>
      <c r="F26" s="3" t="s">
        <v>477</v>
      </c>
      <c r="G26" s="3" t="s">
        <v>403</v>
      </c>
      <c r="H26" s="3" t="s">
        <v>404</v>
      </c>
      <c r="I26" s="3" t="s">
        <v>478</v>
      </c>
      <c r="J26" s="3" t="s">
        <v>479</v>
      </c>
    </row>
    <row r="27" spans="1:10" ht="15" customHeight="1">
      <c r="A27" s="96" t="s">
        <v>44</v>
      </c>
      <c r="B27" s="97"/>
      <c r="C27" s="97"/>
      <c r="D27" s="97"/>
      <c r="E27" s="98"/>
      <c r="F27" s="94">
        <v>15084.61</v>
      </c>
      <c r="G27" s="40"/>
      <c r="H27" s="40"/>
      <c r="I27" s="40"/>
      <c r="J27" s="41"/>
    </row>
    <row r="28" spans="1:10" ht="15" customHeight="1">
      <c r="A28" s="101" t="s">
        <v>45</v>
      </c>
      <c r="B28" s="102"/>
      <c r="C28" s="102"/>
      <c r="D28" s="102"/>
      <c r="E28" s="102"/>
      <c r="F28" s="95">
        <f>F22+F27</f>
        <v>-4412.660000000018</v>
      </c>
      <c r="G28" s="42">
        <f>G22+G27</f>
        <v>23750</v>
      </c>
      <c r="H28" s="42">
        <v>0</v>
      </c>
      <c r="I28" s="42">
        <v>0</v>
      </c>
      <c r="J28" s="43">
        <v>0</v>
      </c>
    </row>
    <row r="29" spans="1:10" ht="45" customHeight="1">
      <c r="A29" s="105" t="s">
        <v>46</v>
      </c>
      <c r="B29" s="106"/>
      <c r="C29" s="106"/>
      <c r="D29" s="106"/>
      <c r="E29" s="107"/>
      <c r="F29" s="42">
        <f>F14+F21+F27-F28</f>
        <v>0</v>
      </c>
      <c r="G29" s="42">
        <f>G14+G21+G27-G28</f>
        <v>0</v>
      </c>
      <c r="H29" s="42">
        <v>0</v>
      </c>
      <c r="I29" s="42">
        <v>0</v>
      </c>
      <c r="J29" s="43">
        <v>0</v>
      </c>
    </row>
    <row r="30" spans="1:10" ht="15.75">
      <c r="A30" s="44"/>
      <c r="B30" s="45"/>
      <c r="C30" s="45"/>
      <c r="D30" s="45"/>
      <c r="E30" s="45"/>
      <c r="F30" s="45"/>
      <c r="G30" s="45"/>
      <c r="H30" s="45"/>
      <c r="I30" s="45"/>
      <c r="J30" s="45"/>
    </row>
    <row r="31" spans="1:10" ht="15.75">
      <c r="A31" s="108" t="s">
        <v>40</v>
      </c>
      <c r="B31" s="108"/>
      <c r="C31" s="108"/>
      <c r="D31" s="108"/>
      <c r="E31" s="108"/>
      <c r="F31" s="108"/>
      <c r="G31" s="108"/>
      <c r="H31" s="108"/>
      <c r="I31" s="108"/>
      <c r="J31" s="108"/>
    </row>
    <row r="32" spans="1:10" ht="18">
      <c r="A32" s="46"/>
      <c r="B32" s="47"/>
      <c r="C32" s="47"/>
      <c r="D32" s="47"/>
      <c r="E32" s="47"/>
      <c r="F32" s="47"/>
      <c r="G32" s="47"/>
      <c r="H32" s="48"/>
      <c r="I32" s="48"/>
      <c r="J32" s="48"/>
    </row>
    <row r="33" spans="1:10" ht="25.5">
      <c r="A33" s="49"/>
      <c r="B33" s="50"/>
      <c r="C33" s="50"/>
      <c r="D33" s="51"/>
      <c r="E33" s="52"/>
      <c r="F33" s="3" t="s">
        <v>477</v>
      </c>
      <c r="G33" s="3" t="s">
        <v>403</v>
      </c>
      <c r="H33" s="3" t="s">
        <v>404</v>
      </c>
      <c r="I33" s="3" t="s">
        <v>478</v>
      </c>
      <c r="J33" s="3" t="s">
        <v>479</v>
      </c>
    </row>
    <row r="34" spans="1:10">
      <c r="A34" s="96" t="s">
        <v>44</v>
      </c>
      <c r="B34" s="97"/>
      <c r="C34" s="97"/>
      <c r="D34" s="97"/>
      <c r="E34" s="98"/>
      <c r="F34" s="40">
        <v>0</v>
      </c>
      <c r="G34" s="40">
        <f>F37</f>
        <v>0</v>
      </c>
      <c r="H34" s="40">
        <f>G37</f>
        <v>0</v>
      </c>
      <c r="I34" s="40">
        <f>H37</f>
        <v>0</v>
      </c>
      <c r="J34" s="41">
        <f>I37</f>
        <v>0</v>
      </c>
    </row>
    <row r="35" spans="1:10" ht="28.5" customHeight="1">
      <c r="A35" s="96" t="s">
        <v>47</v>
      </c>
      <c r="B35" s="97"/>
      <c r="C35" s="97"/>
      <c r="D35" s="97"/>
      <c r="E35" s="98"/>
      <c r="F35" s="40">
        <v>0</v>
      </c>
      <c r="G35" s="40">
        <v>0</v>
      </c>
      <c r="H35" s="40">
        <v>0</v>
      </c>
      <c r="I35" s="40">
        <v>0</v>
      </c>
      <c r="J35" s="41">
        <v>0</v>
      </c>
    </row>
    <row r="36" spans="1:10">
      <c r="A36" s="96" t="s">
        <v>48</v>
      </c>
      <c r="B36" s="99"/>
      <c r="C36" s="99"/>
      <c r="D36" s="99"/>
      <c r="E36" s="100"/>
      <c r="F36" s="40">
        <v>0</v>
      </c>
      <c r="G36" s="40">
        <v>0</v>
      </c>
      <c r="H36" s="40">
        <v>0</v>
      </c>
      <c r="I36" s="40">
        <v>0</v>
      </c>
      <c r="J36" s="41">
        <v>0</v>
      </c>
    </row>
    <row r="37" spans="1:10" ht="15" customHeight="1">
      <c r="A37" s="101" t="s">
        <v>45</v>
      </c>
      <c r="B37" s="102"/>
      <c r="C37" s="102"/>
      <c r="D37" s="102"/>
      <c r="E37" s="102"/>
      <c r="F37" s="29">
        <f>F34-F35+F36</f>
        <v>0</v>
      </c>
      <c r="G37" s="29">
        <f>G34-G35+G36</f>
        <v>0</v>
      </c>
      <c r="H37" s="29">
        <f>H34-H35+H36</f>
        <v>0</v>
      </c>
      <c r="I37" s="29">
        <f>I34-I35+I36</f>
        <v>0</v>
      </c>
      <c r="J37" s="53">
        <f>J34-J35+J36</f>
        <v>0</v>
      </c>
    </row>
    <row r="38" spans="1:10" ht="17.25" customHeight="1"/>
    <row r="39" spans="1:10" ht="9" customHeight="1"/>
  </sheetData>
  <mergeCells count="23">
    <mergeCell ref="A10:E10"/>
    <mergeCell ref="A12:E12"/>
    <mergeCell ref="A13:E13"/>
    <mergeCell ref="A14:E14"/>
    <mergeCell ref="A1:J1"/>
    <mergeCell ref="A3:J3"/>
    <mergeCell ref="A5:J5"/>
    <mergeCell ref="A8:E8"/>
    <mergeCell ref="A9:E9"/>
    <mergeCell ref="A16:J16"/>
    <mergeCell ref="A19:E19"/>
    <mergeCell ref="A20:E20"/>
    <mergeCell ref="A21:E21"/>
    <mergeCell ref="A22:E22"/>
    <mergeCell ref="A34:E34"/>
    <mergeCell ref="A35:E35"/>
    <mergeCell ref="A36:E36"/>
    <mergeCell ref="A37:E37"/>
    <mergeCell ref="A24:J24"/>
    <mergeCell ref="A27:E27"/>
    <mergeCell ref="A28:E28"/>
    <mergeCell ref="A29:E29"/>
    <mergeCell ref="A31:J31"/>
  </mergeCells>
  <pageMargins left="0.25" right="0.25" top="0.75" bottom="0.75" header="0.3" footer="0.3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485C-0318-4913-BAB2-ACB588FC64F3}">
  <sheetPr>
    <outlinePr summaryBelow="0"/>
  </sheetPr>
  <dimension ref="A1:AO29"/>
  <sheetViews>
    <sheetView workbookViewId="0">
      <selection activeCell="AF41" sqref="AF41"/>
    </sheetView>
  </sheetViews>
  <sheetFormatPr defaultRowHeight="15"/>
  <cols>
    <col min="1" max="1" width="7.7109375" style="54" customWidth="1"/>
    <col min="2" max="2" width="0.85546875" style="54" customWidth="1"/>
    <col min="3" max="3" width="8.28515625" style="54" customWidth="1"/>
    <col min="4" max="4" width="22" style="54" customWidth="1"/>
    <col min="5" max="5" width="5" style="54" customWidth="1"/>
    <col min="6" max="6" width="19.5703125" style="54" customWidth="1"/>
    <col min="7" max="7" width="1.140625" style="54" customWidth="1"/>
    <col min="8" max="8" width="1.7109375" style="54" customWidth="1"/>
    <col min="9" max="9" width="0.42578125" style="54" customWidth="1"/>
    <col min="10" max="10" width="1.140625" style="54" customWidth="1"/>
    <col min="11" max="11" width="6.85546875" style="54" customWidth="1"/>
    <col min="12" max="12" width="2.85546875" style="54" customWidth="1"/>
    <col min="13" max="13" width="1.140625" style="54" customWidth="1"/>
    <col min="14" max="14" width="1.7109375" style="54" customWidth="1"/>
    <col min="15" max="15" width="3.85546875" style="54" customWidth="1"/>
    <col min="16" max="16" width="5.28515625" style="54" customWidth="1"/>
    <col min="17" max="17" width="1.7109375" style="54" customWidth="1"/>
    <col min="18" max="18" width="4.42578125" style="54" customWidth="1"/>
    <col min="19" max="19" width="4.7109375" style="54" customWidth="1"/>
    <col min="20" max="20" width="1.7109375" style="54" customWidth="1"/>
    <col min="21" max="21" width="10.85546875" style="54" customWidth="1"/>
    <col min="22" max="22" width="1.7109375" style="54" customWidth="1"/>
    <col min="23" max="23" width="5.28515625" style="54" customWidth="1"/>
    <col min="24" max="24" width="5" style="54" customWidth="1"/>
    <col min="25" max="25" width="2.140625" style="54" customWidth="1"/>
    <col min="26" max="26" width="0.28515625" style="54" customWidth="1"/>
    <col min="27" max="27" width="3.28515625" style="54" customWidth="1"/>
    <col min="28" max="28" width="2.42578125" style="54" customWidth="1"/>
    <col min="29" max="29" width="4.7109375" style="54" customWidth="1"/>
    <col min="30" max="30" width="2.140625" style="54" customWidth="1"/>
    <col min="31" max="31" width="0.28515625" style="54" customWidth="1"/>
    <col min="32" max="32" width="3.28515625" style="54" customWidth="1"/>
    <col min="33" max="33" width="2.42578125" style="54" customWidth="1"/>
    <col min="34" max="34" width="3" style="54" customWidth="1"/>
    <col min="35" max="36" width="0.140625" style="54" customWidth="1"/>
    <col min="37" max="37" width="9.140625" style="54"/>
    <col min="38" max="38" width="11.7109375" style="54" bestFit="1" customWidth="1"/>
    <col min="39" max="41" width="10.140625" style="54" bestFit="1" customWidth="1"/>
    <col min="42" max="16384" width="9.140625" style="54"/>
  </cols>
  <sheetData>
    <row r="1" spans="1:36" ht="44.25" customHeight="1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</row>
    <row r="2" spans="1:36" ht="15.75" customHeight="1">
      <c r="A2" s="127" t="s">
        <v>476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80"/>
      <c r="AJ2" s="80"/>
    </row>
    <row r="3" spans="1:36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80"/>
      <c r="AJ3" s="80"/>
    </row>
    <row r="4" spans="1:36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80"/>
      <c r="AJ4" s="80"/>
    </row>
    <row r="5" spans="1:36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80"/>
      <c r="AJ5" s="80"/>
    </row>
    <row r="6" spans="1:36" ht="26.25" customHeight="1">
      <c r="A6" s="89"/>
      <c r="B6" s="89"/>
      <c r="C6" s="89"/>
      <c r="D6" s="89"/>
      <c r="E6" s="89"/>
      <c r="F6" s="89"/>
      <c r="G6" s="89"/>
      <c r="H6" s="89"/>
      <c r="I6" s="89"/>
      <c r="J6" s="89"/>
      <c r="K6" s="129" t="s">
        <v>12</v>
      </c>
      <c r="L6" s="129"/>
      <c r="M6" s="129"/>
      <c r="N6" s="129"/>
      <c r="O6" s="129"/>
      <c r="P6" s="12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</row>
    <row r="7" spans="1:36" ht="26.25" customHeight="1">
      <c r="A7" s="89"/>
      <c r="B7" s="89"/>
      <c r="C7" s="89"/>
      <c r="D7" s="89"/>
      <c r="E7" s="89"/>
      <c r="F7" s="140" t="s">
        <v>84</v>
      </c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</row>
    <row r="8" spans="1:36" ht="10.5" customHeight="1">
      <c r="A8" s="89"/>
      <c r="B8" s="89"/>
      <c r="C8" s="89"/>
      <c r="D8" s="89"/>
      <c r="E8" s="89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</row>
    <row r="9" spans="1:36" ht="26.25" customHeight="1">
      <c r="A9" s="89"/>
      <c r="B9" s="89"/>
      <c r="C9" s="89"/>
      <c r="D9" s="89"/>
      <c r="E9" s="89"/>
      <c r="F9" s="140" t="s">
        <v>474</v>
      </c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</row>
    <row r="10" spans="1:36" ht="31.5" customHeight="1" thickBot="1">
      <c r="A10" s="128"/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80"/>
      <c r="AJ10" s="80"/>
    </row>
    <row r="11" spans="1:36" ht="12" customHeight="1">
      <c r="A11" s="57"/>
      <c r="B11" s="57"/>
      <c r="C11" s="57"/>
      <c r="D11" s="57"/>
      <c r="E11" s="57"/>
      <c r="F11" s="57"/>
      <c r="G11" s="57"/>
      <c r="H11" s="136" t="s">
        <v>60</v>
      </c>
      <c r="I11" s="136"/>
      <c r="J11" s="136"/>
      <c r="K11" s="136"/>
      <c r="L11" s="136"/>
      <c r="M11" s="136"/>
      <c r="N11" s="136"/>
      <c r="O11" s="137" t="s">
        <v>59</v>
      </c>
      <c r="P11" s="137"/>
      <c r="Q11" s="57"/>
      <c r="R11" s="137" t="s">
        <v>59</v>
      </c>
      <c r="S11" s="137"/>
      <c r="T11" s="57"/>
      <c r="U11" s="61" t="s">
        <v>58</v>
      </c>
      <c r="V11" s="57"/>
      <c r="W11" s="137" t="s">
        <v>58</v>
      </c>
      <c r="X11" s="137"/>
      <c r="Y11" s="57"/>
      <c r="Z11" s="57"/>
      <c r="AA11" s="137" t="s">
        <v>104</v>
      </c>
      <c r="AB11" s="137"/>
      <c r="AC11" s="137"/>
      <c r="AD11" s="137"/>
      <c r="AE11" s="137"/>
      <c r="AF11" s="137"/>
      <c r="AG11" s="137"/>
      <c r="AH11" s="137"/>
      <c r="AI11" s="137"/>
      <c r="AJ11" s="137"/>
    </row>
    <row r="12" spans="1:36" ht="12" customHeight="1" thickBot="1">
      <c r="A12" s="135" t="s">
        <v>57</v>
      </c>
      <c r="B12" s="138" t="s">
        <v>77</v>
      </c>
      <c r="C12" s="138"/>
      <c r="D12" s="138"/>
      <c r="E12" s="138"/>
      <c r="F12" s="138"/>
      <c r="G12" s="55"/>
      <c r="H12" s="55"/>
      <c r="I12" s="55"/>
      <c r="J12" s="133" t="s">
        <v>106</v>
      </c>
      <c r="K12" s="133"/>
      <c r="L12" s="133"/>
      <c r="M12" s="55"/>
      <c r="N12" s="55"/>
      <c r="O12" s="133" t="s">
        <v>107</v>
      </c>
      <c r="P12" s="133"/>
      <c r="Q12" s="55"/>
      <c r="R12" s="133" t="s">
        <v>69</v>
      </c>
      <c r="S12" s="133"/>
      <c r="T12" s="55"/>
      <c r="U12" s="60" t="s">
        <v>66</v>
      </c>
      <c r="V12" s="55"/>
      <c r="W12" s="133" t="s">
        <v>108</v>
      </c>
      <c r="X12" s="133"/>
      <c r="Y12" s="55"/>
      <c r="Z12" s="55"/>
      <c r="AA12" s="79" t="s">
        <v>55</v>
      </c>
      <c r="AB12" s="55"/>
      <c r="AC12" s="79" t="s">
        <v>109</v>
      </c>
      <c r="AD12" s="55"/>
      <c r="AE12" s="55"/>
      <c r="AF12" s="79" t="s">
        <v>110</v>
      </c>
      <c r="AG12" s="55"/>
      <c r="AH12" s="134" t="s">
        <v>85</v>
      </c>
      <c r="AI12" s="134"/>
      <c r="AJ12" s="134"/>
    </row>
    <row r="13" spans="1:36" ht="12" customHeight="1" thickBot="1">
      <c r="A13" s="135"/>
      <c r="B13" s="138"/>
      <c r="C13" s="138"/>
      <c r="D13" s="138"/>
      <c r="E13" s="138"/>
      <c r="F13" s="138"/>
      <c r="G13" s="59"/>
      <c r="H13" s="135" t="s">
        <v>111</v>
      </c>
      <c r="I13" s="135"/>
      <c r="J13" s="135"/>
      <c r="K13" s="135"/>
      <c r="L13" s="135"/>
      <c r="M13" s="135"/>
      <c r="N13" s="135"/>
      <c r="O13" s="135" t="s">
        <v>54</v>
      </c>
      <c r="P13" s="135"/>
      <c r="Q13" s="59"/>
      <c r="R13" s="135" t="s">
        <v>53</v>
      </c>
      <c r="S13" s="135"/>
      <c r="T13" s="59"/>
      <c r="U13" s="58" t="s">
        <v>52</v>
      </c>
      <c r="V13" s="59"/>
      <c r="W13" s="135" t="s">
        <v>112</v>
      </c>
      <c r="X13" s="135"/>
      <c r="Y13" s="59"/>
      <c r="Z13" s="59"/>
      <c r="AA13" s="58" t="s">
        <v>113</v>
      </c>
      <c r="AB13" s="59"/>
      <c r="AC13" s="58" t="s">
        <v>114</v>
      </c>
      <c r="AD13" s="59"/>
      <c r="AE13" s="59"/>
      <c r="AF13" s="58" t="s">
        <v>115</v>
      </c>
      <c r="AG13" s="59"/>
      <c r="AH13" s="135" t="s">
        <v>116</v>
      </c>
      <c r="AI13" s="135"/>
      <c r="AJ13" s="135"/>
    </row>
    <row r="14" spans="1:36" ht="3.95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</row>
    <row r="15" spans="1:36" ht="12.95" customHeight="1">
      <c r="A15" s="131" t="s">
        <v>84</v>
      </c>
      <c r="B15" s="131"/>
      <c r="C15" s="131"/>
      <c r="D15" s="131"/>
      <c r="E15" s="131"/>
      <c r="F15" s="131"/>
      <c r="G15" s="131"/>
      <c r="H15" s="131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</row>
    <row r="16" spans="1:36" ht="12.95" customHeight="1">
      <c r="A16" s="124" t="s">
        <v>55</v>
      </c>
      <c r="B16" s="124"/>
      <c r="C16" s="124" t="s">
        <v>5</v>
      </c>
      <c r="D16" s="124"/>
      <c r="E16" s="124"/>
      <c r="F16" s="124"/>
      <c r="G16" s="124"/>
      <c r="H16" s="124"/>
      <c r="I16" s="124"/>
      <c r="J16" s="90"/>
      <c r="K16" s="120">
        <v>434289.91999999998</v>
      </c>
      <c r="L16" s="120"/>
      <c r="M16" s="120"/>
      <c r="N16" s="120">
        <v>319450</v>
      </c>
      <c r="O16" s="120"/>
      <c r="P16" s="120"/>
      <c r="Q16" s="120">
        <v>1258900</v>
      </c>
      <c r="R16" s="120"/>
      <c r="S16" s="120"/>
      <c r="T16" s="120">
        <v>488300</v>
      </c>
      <c r="U16" s="120"/>
      <c r="V16" s="90"/>
      <c r="W16" s="126">
        <v>238300</v>
      </c>
      <c r="X16" s="126"/>
      <c r="Y16" s="119">
        <v>73.56</v>
      </c>
      <c r="Z16" s="119"/>
      <c r="AA16" s="119"/>
      <c r="AB16" s="119">
        <v>394.1</v>
      </c>
      <c r="AC16" s="119"/>
      <c r="AD16" s="119">
        <v>38.79</v>
      </c>
      <c r="AE16" s="119"/>
      <c r="AF16" s="119"/>
      <c r="AG16" s="119">
        <v>48.8</v>
      </c>
      <c r="AH16" s="119"/>
      <c r="AI16" s="72"/>
      <c r="AJ16" s="72"/>
    </row>
    <row r="17" spans="1:41" ht="15" customHeight="1">
      <c r="A17" s="132" t="s">
        <v>83</v>
      </c>
      <c r="B17" s="132"/>
      <c r="C17" s="132" t="s">
        <v>18</v>
      </c>
      <c r="D17" s="132"/>
      <c r="E17" s="132"/>
      <c r="F17" s="132"/>
      <c r="G17" s="132"/>
      <c r="H17" s="132"/>
      <c r="I17" s="132"/>
      <c r="J17" s="132"/>
      <c r="K17" s="125" t="s">
        <v>442</v>
      </c>
      <c r="L17" s="125"/>
      <c r="M17" s="125"/>
      <c r="N17" s="125" t="s">
        <v>443</v>
      </c>
      <c r="O17" s="125"/>
      <c r="P17" s="125"/>
      <c r="Q17" s="125" t="s">
        <v>444</v>
      </c>
      <c r="R17" s="125"/>
      <c r="S17" s="125"/>
      <c r="T17" s="125" t="s">
        <v>445</v>
      </c>
      <c r="U17" s="125"/>
      <c r="V17" s="125" t="s">
        <v>201</v>
      </c>
      <c r="W17" s="125"/>
      <c r="X17" s="125"/>
      <c r="Y17" s="125" t="s">
        <v>446</v>
      </c>
      <c r="Z17" s="125"/>
      <c r="AA17" s="125"/>
      <c r="AB17" s="125" t="s">
        <v>447</v>
      </c>
      <c r="AC17" s="125"/>
      <c r="AD17" s="125" t="s">
        <v>448</v>
      </c>
      <c r="AE17" s="125"/>
      <c r="AF17" s="125"/>
      <c r="AG17" s="125" t="s">
        <v>449</v>
      </c>
      <c r="AH17" s="125"/>
      <c r="AI17" s="125"/>
      <c r="AJ17" s="125"/>
    </row>
    <row r="18" spans="1:41" ht="15" customHeight="1">
      <c r="A18" s="132" t="s">
        <v>82</v>
      </c>
      <c r="B18" s="132"/>
      <c r="C18" s="132" t="s">
        <v>81</v>
      </c>
      <c r="D18" s="132"/>
      <c r="E18" s="132"/>
      <c r="F18" s="132"/>
      <c r="G18" s="132"/>
      <c r="H18" s="132"/>
      <c r="I18" s="132"/>
      <c r="J18" s="132"/>
      <c r="K18" s="125" t="s">
        <v>408</v>
      </c>
      <c r="L18" s="125"/>
      <c r="M18" s="125"/>
      <c r="N18" s="125" t="s">
        <v>359</v>
      </c>
      <c r="O18" s="125"/>
      <c r="P18" s="125"/>
      <c r="Q18" s="125" t="s">
        <v>92</v>
      </c>
      <c r="R18" s="125"/>
      <c r="S18" s="125"/>
      <c r="T18" s="125" t="s">
        <v>92</v>
      </c>
      <c r="U18" s="125"/>
      <c r="V18" s="125" t="s">
        <v>92</v>
      </c>
      <c r="W18" s="125"/>
      <c r="X18" s="125"/>
      <c r="Y18" s="125" t="s">
        <v>409</v>
      </c>
      <c r="Z18" s="125"/>
      <c r="AA18" s="125"/>
      <c r="AB18" s="125" t="s">
        <v>296</v>
      </c>
      <c r="AC18" s="125"/>
      <c r="AD18" s="125" t="s">
        <v>140</v>
      </c>
      <c r="AE18" s="125"/>
      <c r="AF18" s="125"/>
      <c r="AG18" s="125" t="s">
        <v>140</v>
      </c>
      <c r="AH18" s="125"/>
      <c r="AI18" s="125"/>
      <c r="AJ18" s="125"/>
    </row>
    <row r="19" spans="1:41" ht="15" customHeight="1">
      <c r="A19" s="132" t="s">
        <v>80</v>
      </c>
      <c r="B19" s="132"/>
      <c r="C19" s="132" t="s">
        <v>475</v>
      </c>
      <c r="D19" s="132"/>
      <c r="E19" s="132"/>
      <c r="F19" s="132"/>
      <c r="G19" s="132"/>
      <c r="H19" s="132"/>
      <c r="I19" s="132"/>
      <c r="J19" s="132"/>
      <c r="K19" s="125" t="s">
        <v>410</v>
      </c>
      <c r="L19" s="125"/>
      <c r="M19" s="125"/>
      <c r="N19" s="125" t="s">
        <v>411</v>
      </c>
      <c r="O19" s="125"/>
      <c r="P19" s="125"/>
      <c r="Q19" s="125" t="s">
        <v>99</v>
      </c>
      <c r="R19" s="125"/>
      <c r="S19" s="125"/>
      <c r="T19" s="125" t="s">
        <v>99</v>
      </c>
      <c r="U19" s="125"/>
      <c r="V19" s="125" t="s">
        <v>99</v>
      </c>
      <c r="W19" s="125"/>
      <c r="X19" s="125"/>
      <c r="Y19" s="125" t="s">
        <v>412</v>
      </c>
      <c r="Z19" s="125"/>
      <c r="AA19" s="125"/>
      <c r="AB19" s="125" t="s">
        <v>413</v>
      </c>
      <c r="AC19" s="125"/>
      <c r="AD19" s="125" t="s">
        <v>140</v>
      </c>
      <c r="AE19" s="125"/>
      <c r="AF19" s="125"/>
      <c r="AG19" s="125" t="s">
        <v>140</v>
      </c>
      <c r="AH19" s="125"/>
      <c r="AI19" s="125"/>
      <c r="AJ19" s="125"/>
    </row>
    <row r="20" spans="1:41" ht="13.5" customHeight="1">
      <c r="A20" s="132" t="s">
        <v>79</v>
      </c>
      <c r="B20" s="132"/>
      <c r="C20" s="132" t="s">
        <v>78</v>
      </c>
      <c r="D20" s="132"/>
      <c r="E20" s="132"/>
      <c r="F20" s="132"/>
      <c r="G20" s="132"/>
      <c r="H20" s="132"/>
      <c r="I20" s="132"/>
      <c r="J20" s="132"/>
      <c r="K20" s="125" t="s">
        <v>450</v>
      </c>
      <c r="L20" s="125"/>
      <c r="M20" s="125"/>
      <c r="N20" s="125" t="s">
        <v>67</v>
      </c>
      <c r="O20" s="125"/>
      <c r="P20" s="125"/>
      <c r="Q20" s="125" t="s">
        <v>451</v>
      </c>
      <c r="R20" s="125"/>
      <c r="S20" s="125"/>
      <c r="T20" s="125" t="s">
        <v>155</v>
      </c>
      <c r="U20" s="125"/>
      <c r="V20" s="125" t="s">
        <v>155</v>
      </c>
      <c r="W20" s="125"/>
      <c r="X20" s="125"/>
      <c r="Y20" s="125" t="s">
        <v>452</v>
      </c>
      <c r="Z20" s="125"/>
      <c r="AA20" s="125"/>
      <c r="AB20" s="125" t="s">
        <v>453</v>
      </c>
      <c r="AC20" s="125"/>
      <c r="AD20" s="125" t="s">
        <v>454</v>
      </c>
      <c r="AE20" s="125"/>
      <c r="AF20" s="125"/>
      <c r="AG20" s="125" t="s">
        <v>140</v>
      </c>
      <c r="AH20" s="125"/>
      <c r="AI20" s="125"/>
      <c r="AJ20" s="125"/>
    </row>
    <row r="21" spans="1:41" ht="15" customHeight="1">
      <c r="A21" s="56">
        <v>67</v>
      </c>
      <c r="B21" s="56"/>
      <c r="C21" s="132" t="s">
        <v>19</v>
      </c>
      <c r="D21" s="132"/>
      <c r="E21" s="132"/>
      <c r="F21" s="132"/>
      <c r="G21" s="56"/>
      <c r="H21" s="56"/>
      <c r="I21" s="56"/>
      <c r="J21" s="56"/>
      <c r="K21" s="125">
        <v>164744.12</v>
      </c>
      <c r="L21" s="125"/>
      <c r="M21" s="125"/>
      <c r="N21" s="78"/>
      <c r="O21" s="125">
        <v>189100</v>
      </c>
      <c r="P21" s="125"/>
      <c r="Q21" s="78"/>
      <c r="R21" s="125">
        <v>220800</v>
      </c>
      <c r="S21" s="125"/>
      <c r="T21" s="78"/>
      <c r="U21" s="78">
        <v>220800</v>
      </c>
      <c r="V21" s="78"/>
      <c r="W21" s="141">
        <v>220800</v>
      </c>
      <c r="X21" s="141"/>
      <c r="Y21" s="142">
        <v>114.78</v>
      </c>
      <c r="Z21" s="142"/>
      <c r="AA21" s="142"/>
      <c r="AB21" s="125">
        <v>116.76</v>
      </c>
      <c r="AC21" s="125"/>
      <c r="AD21" s="125">
        <v>100</v>
      </c>
      <c r="AE21" s="125"/>
      <c r="AF21" s="125"/>
      <c r="AG21" s="125">
        <v>100</v>
      </c>
      <c r="AH21" s="125"/>
      <c r="AI21" s="78"/>
      <c r="AJ21" s="78"/>
      <c r="AL21" s="73"/>
    </row>
    <row r="22" spans="1:41" ht="15" customHeight="1">
      <c r="A22" s="124" t="s">
        <v>69</v>
      </c>
      <c r="B22" s="124"/>
      <c r="C22" s="124" t="s">
        <v>6</v>
      </c>
      <c r="D22" s="124"/>
      <c r="E22" s="124"/>
      <c r="F22" s="124"/>
      <c r="G22" s="124"/>
      <c r="H22" s="124"/>
      <c r="I22" s="124"/>
      <c r="J22" s="91"/>
      <c r="K22" s="121">
        <f>SUM(K23+K24+K25+K26)</f>
        <v>151109.56</v>
      </c>
      <c r="L22" s="121"/>
      <c r="M22" s="121"/>
      <c r="N22" s="121">
        <f>SUM(N23+N24+N25)</f>
        <v>202900</v>
      </c>
      <c r="O22" s="121"/>
      <c r="P22" s="121"/>
      <c r="Q22" s="121">
        <f>SUM(Q23+Q24+Q25)</f>
        <v>230300</v>
      </c>
      <c r="R22" s="121"/>
      <c r="S22" s="121"/>
      <c r="T22" s="121">
        <f>SUM(T23+T24+T25)</f>
        <v>230300</v>
      </c>
      <c r="U22" s="121"/>
      <c r="V22" s="122">
        <f>SUM(V23+V24+V25)</f>
        <v>230300</v>
      </c>
      <c r="W22" s="122"/>
      <c r="X22" s="122"/>
      <c r="Y22" s="123">
        <f>SUM(N22/K22*100)</f>
        <v>134.27343710086907</v>
      </c>
      <c r="Z22" s="123"/>
      <c r="AA22" s="123"/>
      <c r="AB22" s="123">
        <f>SUM(Q22/N22*100)</f>
        <v>113.50418925579102</v>
      </c>
      <c r="AC22" s="123"/>
      <c r="AD22" s="123">
        <f>SUM(T22/Q22*100)</f>
        <v>100</v>
      </c>
      <c r="AE22" s="123"/>
      <c r="AF22" s="123"/>
      <c r="AG22" s="123">
        <f>SUM(V22/T22*100)</f>
        <v>100</v>
      </c>
      <c r="AH22" s="123"/>
      <c r="AI22" s="78"/>
      <c r="AJ22" s="78"/>
    </row>
    <row r="23" spans="1:41" ht="15" customHeight="1">
      <c r="A23" s="132" t="s">
        <v>74</v>
      </c>
      <c r="B23" s="132"/>
      <c r="C23" s="132" t="s">
        <v>7</v>
      </c>
      <c r="D23" s="132"/>
      <c r="E23" s="132"/>
      <c r="F23" s="132"/>
      <c r="G23" s="132"/>
      <c r="H23" s="132"/>
      <c r="I23" s="132"/>
      <c r="J23" s="132"/>
      <c r="K23" s="125" t="s">
        <v>180</v>
      </c>
      <c r="L23" s="125"/>
      <c r="M23" s="125"/>
      <c r="N23" s="125" t="s">
        <v>93</v>
      </c>
      <c r="O23" s="125"/>
      <c r="P23" s="125"/>
      <c r="Q23" s="125" t="s">
        <v>181</v>
      </c>
      <c r="R23" s="125"/>
      <c r="S23" s="125"/>
      <c r="T23" s="125" t="s">
        <v>181</v>
      </c>
      <c r="U23" s="125"/>
      <c r="V23" s="125" t="s">
        <v>181</v>
      </c>
      <c r="W23" s="125"/>
      <c r="X23" s="125"/>
      <c r="Y23" s="125" t="s">
        <v>182</v>
      </c>
      <c r="Z23" s="125"/>
      <c r="AA23" s="125"/>
      <c r="AB23" s="125" t="s">
        <v>183</v>
      </c>
      <c r="AC23" s="125"/>
      <c r="AD23" s="125" t="s">
        <v>140</v>
      </c>
      <c r="AE23" s="125"/>
      <c r="AF23" s="125"/>
      <c r="AG23" s="125" t="s">
        <v>140</v>
      </c>
      <c r="AH23" s="125"/>
      <c r="AI23" s="125"/>
      <c r="AJ23" s="125"/>
    </row>
    <row r="24" spans="1:41" ht="15" customHeight="1">
      <c r="A24" s="132" t="s">
        <v>68</v>
      </c>
      <c r="B24" s="132"/>
      <c r="C24" s="132" t="s">
        <v>13</v>
      </c>
      <c r="D24" s="132"/>
      <c r="E24" s="132"/>
      <c r="F24" s="132"/>
      <c r="G24" s="132"/>
      <c r="H24" s="132"/>
      <c r="I24" s="132"/>
      <c r="J24" s="132"/>
      <c r="K24" s="125" t="s">
        <v>455</v>
      </c>
      <c r="L24" s="125"/>
      <c r="M24" s="125"/>
      <c r="N24" s="125" t="s">
        <v>456</v>
      </c>
      <c r="O24" s="125"/>
      <c r="P24" s="125"/>
      <c r="Q24" s="125" t="s">
        <v>457</v>
      </c>
      <c r="R24" s="125"/>
      <c r="S24" s="125"/>
      <c r="T24" s="125" t="s">
        <v>457</v>
      </c>
      <c r="U24" s="125"/>
      <c r="V24" s="125" t="s">
        <v>457</v>
      </c>
      <c r="W24" s="125"/>
      <c r="X24" s="125"/>
      <c r="Y24" s="125" t="s">
        <v>458</v>
      </c>
      <c r="Z24" s="125"/>
      <c r="AA24" s="125"/>
      <c r="AB24" s="125" t="s">
        <v>459</v>
      </c>
      <c r="AC24" s="125"/>
      <c r="AD24" s="125" t="s">
        <v>140</v>
      </c>
      <c r="AE24" s="125"/>
      <c r="AF24" s="125"/>
      <c r="AG24" s="125" t="s">
        <v>140</v>
      </c>
      <c r="AH24" s="125"/>
      <c r="AI24" s="125"/>
      <c r="AJ24" s="125"/>
      <c r="AL24" s="73"/>
      <c r="AM24" s="73"/>
      <c r="AN24" s="73"/>
    </row>
    <row r="25" spans="1:41" ht="15" customHeight="1">
      <c r="A25" s="132" t="s">
        <v>73</v>
      </c>
      <c r="B25" s="132"/>
      <c r="C25" s="132" t="s">
        <v>72</v>
      </c>
      <c r="D25" s="132"/>
      <c r="E25" s="132"/>
      <c r="F25" s="132"/>
      <c r="G25" s="132"/>
      <c r="H25" s="132"/>
      <c r="I25" s="132"/>
      <c r="J25" s="132"/>
      <c r="K25" s="125" t="s">
        <v>333</v>
      </c>
      <c r="L25" s="125"/>
      <c r="M25" s="125"/>
      <c r="N25" s="125" t="s">
        <v>334</v>
      </c>
      <c r="O25" s="125"/>
      <c r="P25" s="125"/>
      <c r="Q25" s="125" t="s">
        <v>92</v>
      </c>
      <c r="R25" s="125"/>
      <c r="S25" s="125"/>
      <c r="T25" s="125" t="s">
        <v>92</v>
      </c>
      <c r="U25" s="125"/>
      <c r="V25" s="125" t="s">
        <v>92</v>
      </c>
      <c r="W25" s="125"/>
      <c r="X25" s="125"/>
      <c r="Y25" s="125" t="s">
        <v>335</v>
      </c>
      <c r="Z25" s="125"/>
      <c r="AA25" s="125"/>
      <c r="AB25" s="125" t="s">
        <v>336</v>
      </c>
      <c r="AC25" s="125"/>
      <c r="AD25" s="125" t="s">
        <v>140</v>
      </c>
      <c r="AE25" s="125"/>
      <c r="AF25" s="125"/>
      <c r="AG25" s="125" t="s">
        <v>140</v>
      </c>
      <c r="AH25" s="125"/>
      <c r="AI25" s="125"/>
      <c r="AJ25" s="125"/>
    </row>
    <row r="26" spans="1:41" ht="15" customHeight="1">
      <c r="A26" s="132" t="s">
        <v>71</v>
      </c>
      <c r="B26" s="132"/>
      <c r="C26" s="132" t="s">
        <v>70</v>
      </c>
      <c r="D26" s="132"/>
      <c r="E26" s="132"/>
      <c r="F26" s="132"/>
      <c r="G26" s="132"/>
      <c r="H26" s="132"/>
      <c r="I26" s="132"/>
      <c r="J26" s="132"/>
      <c r="K26" s="125" t="s">
        <v>332</v>
      </c>
      <c r="L26" s="125"/>
      <c r="M26" s="125"/>
      <c r="N26" s="125" t="s">
        <v>49</v>
      </c>
      <c r="O26" s="125"/>
      <c r="P26" s="125"/>
      <c r="Q26" s="125" t="s">
        <v>49</v>
      </c>
      <c r="R26" s="125"/>
      <c r="S26" s="125"/>
      <c r="T26" s="125" t="s">
        <v>49</v>
      </c>
      <c r="U26" s="125"/>
      <c r="V26" s="125" t="s">
        <v>49</v>
      </c>
      <c r="W26" s="125"/>
      <c r="X26" s="125"/>
      <c r="Y26" s="125" t="s">
        <v>49</v>
      </c>
      <c r="Z26" s="125"/>
      <c r="AA26" s="125"/>
      <c r="AB26" s="125" t="s">
        <v>49</v>
      </c>
      <c r="AC26" s="125"/>
      <c r="AD26" s="125" t="s">
        <v>49</v>
      </c>
      <c r="AE26" s="125"/>
      <c r="AF26" s="125"/>
      <c r="AG26" s="125" t="s">
        <v>49</v>
      </c>
      <c r="AH26" s="125"/>
      <c r="AI26" s="125"/>
      <c r="AJ26" s="125"/>
    </row>
    <row r="27" spans="1:41" ht="15" customHeight="1">
      <c r="A27" s="124" t="s">
        <v>66</v>
      </c>
      <c r="B27" s="124"/>
      <c r="C27" s="124" t="s">
        <v>8</v>
      </c>
      <c r="D27" s="124"/>
      <c r="E27" s="124"/>
      <c r="F27" s="124"/>
      <c r="G27" s="124"/>
      <c r="H27" s="124"/>
      <c r="I27" s="124"/>
      <c r="J27" s="91"/>
      <c r="K27" s="116">
        <f>SUM(K28+K29)</f>
        <v>302677.63</v>
      </c>
      <c r="L27" s="116"/>
      <c r="M27" s="116"/>
      <c r="N27" s="116">
        <f>SUM(N28+N29)</f>
        <v>92800</v>
      </c>
      <c r="O27" s="116"/>
      <c r="P27" s="116"/>
      <c r="Q27" s="117">
        <f>SUM(Q28+Q29)</f>
        <v>1028600</v>
      </c>
      <c r="R27" s="117"/>
      <c r="S27" s="117"/>
      <c r="T27" s="93"/>
      <c r="U27" s="92">
        <f>SUM(T28+T29)</f>
        <v>258000</v>
      </c>
      <c r="V27" s="118">
        <f>SUM(V29+V28)</f>
        <v>8000</v>
      </c>
      <c r="W27" s="118"/>
      <c r="X27" s="118"/>
      <c r="Y27" s="119">
        <f>SUM(N27/K27*100)</f>
        <v>30.659682382209745</v>
      </c>
      <c r="Z27" s="119"/>
      <c r="AA27" s="119"/>
      <c r="AB27" s="119">
        <f>SUM(Q27/N27*100)</f>
        <v>1108.405172413793</v>
      </c>
      <c r="AC27" s="119"/>
      <c r="AD27" s="119">
        <f>SUM(U27/Q27*100)</f>
        <v>25.08263659342796</v>
      </c>
      <c r="AE27" s="119"/>
      <c r="AF27" s="119"/>
      <c r="AG27" s="119">
        <f>SUM(V27/U27*100)</f>
        <v>3.1007751937984498</v>
      </c>
      <c r="AH27" s="119"/>
      <c r="AI27" s="78"/>
      <c r="AJ27" s="78"/>
    </row>
    <row r="28" spans="1:41" ht="15" customHeight="1">
      <c r="A28" s="132" t="s">
        <v>65</v>
      </c>
      <c r="B28" s="132"/>
      <c r="C28" s="132" t="s">
        <v>20</v>
      </c>
      <c r="D28" s="132"/>
      <c r="E28" s="132"/>
      <c r="F28" s="132"/>
      <c r="G28" s="132"/>
      <c r="H28" s="132"/>
      <c r="I28" s="132"/>
      <c r="J28" s="132"/>
      <c r="K28" s="125" t="s">
        <v>460</v>
      </c>
      <c r="L28" s="125"/>
      <c r="M28" s="125"/>
      <c r="N28" s="125" t="s">
        <v>461</v>
      </c>
      <c r="O28" s="125"/>
      <c r="P28" s="125"/>
      <c r="Q28" s="125" t="s">
        <v>462</v>
      </c>
      <c r="R28" s="125"/>
      <c r="S28" s="125"/>
      <c r="T28" s="125" t="s">
        <v>463</v>
      </c>
      <c r="U28" s="125"/>
      <c r="V28" s="125" t="s">
        <v>463</v>
      </c>
      <c r="W28" s="125"/>
      <c r="X28" s="125"/>
      <c r="Y28" s="125" t="s">
        <v>464</v>
      </c>
      <c r="Z28" s="125"/>
      <c r="AA28" s="125"/>
      <c r="AB28" s="125" t="s">
        <v>465</v>
      </c>
      <c r="AC28" s="125"/>
      <c r="AD28" s="125" t="s">
        <v>466</v>
      </c>
      <c r="AE28" s="125"/>
      <c r="AF28" s="125"/>
      <c r="AG28" s="125" t="s">
        <v>140</v>
      </c>
      <c r="AH28" s="125"/>
      <c r="AI28" s="125"/>
      <c r="AJ28" s="125"/>
      <c r="AL28" s="73"/>
      <c r="AO28" s="73"/>
    </row>
    <row r="29" spans="1:41" ht="18" customHeight="1">
      <c r="A29" s="132" t="s">
        <v>96</v>
      </c>
      <c r="B29" s="132"/>
      <c r="C29" s="132" t="s">
        <v>95</v>
      </c>
      <c r="D29" s="132"/>
      <c r="E29" s="132"/>
      <c r="F29" s="132"/>
      <c r="G29" s="132"/>
      <c r="H29" s="132"/>
      <c r="I29" s="132"/>
      <c r="J29" s="132"/>
      <c r="K29" s="125" t="s">
        <v>467</v>
      </c>
      <c r="L29" s="125"/>
      <c r="M29" s="125"/>
      <c r="N29" s="125" t="s">
        <v>160</v>
      </c>
      <c r="O29" s="125"/>
      <c r="P29" s="125"/>
      <c r="Q29" s="125" t="s">
        <v>468</v>
      </c>
      <c r="R29" s="125"/>
      <c r="S29" s="125"/>
      <c r="T29" s="125" t="s">
        <v>469</v>
      </c>
      <c r="U29" s="125"/>
      <c r="V29" s="125" t="s">
        <v>155</v>
      </c>
      <c r="W29" s="125"/>
      <c r="X29" s="125"/>
      <c r="Y29" s="125" t="s">
        <v>470</v>
      </c>
      <c r="Z29" s="125"/>
      <c r="AA29" s="125"/>
      <c r="AB29" s="125" t="s">
        <v>471</v>
      </c>
      <c r="AC29" s="125"/>
      <c r="AD29" s="125" t="s">
        <v>472</v>
      </c>
      <c r="AE29" s="125"/>
      <c r="AF29" s="125"/>
      <c r="AG29" s="125" t="s">
        <v>473</v>
      </c>
      <c r="AH29" s="125"/>
      <c r="AI29" s="125"/>
      <c r="AJ29" s="125"/>
      <c r="AL29" s="73"/>
    </row>
  </sheetData>
  <mergeCells count="174">
    <mergeCell ref="A22:B22"/>
    <mergeCell ref="C22:I22"/>
    <mergeCell ref="AB16:AC16"/>
    <mergeCell ref="AD16:AF16"/>
    <mergeCell ref="AG16:AH16"/>
    <mergeCell ref="A12:A13"/>
    <mergeCell ref="B12:F13"/>
    <mergeCell ref="J12:L12"/>
    <mergeCell ref="O12:P12"/>
    <mergeCell ref="R12:S12"/>
    <mergeCell ref="F7:U7"/>
    <mergeCell ref="F9:U9"/>
    <mergeCell ref="AG21:AH21"/>
    <mergeCell ref="Y21:AA21"/>
    <mergeCell ref="W12:X12"/>
    <mergeCell ref="AH12:AJ12"/>
    <mergeCell ref="H13:N13"/>
    <mergeCell ref="O13:P13"/>
    <mergeCell ref="R13:S13"/>
    <mergeCell ref="W13:X13"/>
    <mergeCell ref="AH13:AJ13"/>
    <mergeCell ref="H11:N11"/>
    <mergeCell ref="O11:P11"/>
    <mergeCell ref="R11:S11"/>
    <mergeCell ref="W11:X11"/>
    <mergeCell ref="AA11:AJ11"/>
    <mergeCell ref="T17:U17"/>
    <mergeCell ref="V17:X17"/>
    <mergeCell ref="Y17:AA17"/>
    <mergeCell ref="AB17:AC17"/>
    <mergeCell ref="AD17:AF17"/>
    <mergeCell ref="AG17:AJ17"/>
    <mergeCell ref="A15:H15"/>
    <mergeCell ref="A17:B17"/>
    <mergeCell ref="C17:J17"/>
    <mergeCell ref="K17:M17"/>
    <mergeCell ref="N17:P17"/>
    <mergeCell ref="Q17:S17"/>
    <mergeCell ref="AB19:AC19"/>
    <mergeCell ref="AD19:AF19"/>
    <mergeCell ref="AG19:AJ19"/>
    <mergeCell ref="V18:X18"/>
    <mergeCell ref="Y18:AA18"/>
    <mergeCell ref="AB18:AC18"/>
    <mergeCell ref="AD18:AF18"/>
    <mergeCell ref="AG18:AJ18"/>
    <mergeCell ref="A19:B19"/>
    <mergeCell ref="C19:J19"/>
    <mergeCell ref="K19:M19"/>
    <mergeCell ref="N19:P19"/>
    <mergeCell ref="Q19:S19"/>
    <mergeCell ref="A18:B18"/>
    <mergeCell ref="C18:J18"/>
    <mergeCell ref="K18:M18"/>
    <mergeCell ref="N18:P18"/>
    <mergeCell ref="Q18:S18"/>
    <mergeCell ref="T18:U18"/>
    <mergeCell ref="A20:B20"/>
    <mergeCell ref="C20:J20"/>
    <mergeCell ref="K20:M20"/>
    <mergeCell ref="N20:P20"/>
    <mergeCell ref="Q20:S20"/>
    <mergeCell ref="T20:U20"/>
    <mergeCell ref="T19:U19"/>
    <mergeCell ref="V19:X19"/>
    <mergeCell ref="Y19:AA19"/>
    <mergeCell ref="V23:X23"/>
    <mergeCell ref="Y23:AA23"/>
    <mergeCell ref="AB23:AC23"/>
    <mergeCell ref="AD23:AF23"/>
    <mergeCell ref="AG23:AJ23"/>
    <mergeCell ref="V20:X20"/>
    <mergeCell ref="Y20:AA20"/>
    <mergeCell ref="AB20:AC20"/>
    <mergeCell ref="AD20:AF20"/>
    <mergeCell ref="AG20:AJ20"/>
    <mergeCell ref="N25:P25"/>
    <mergeCell ref="Q25:S25"/>
    <mergeCell ref="A24:B24"/>
    <mergeCell ref="C24:J24"/>
    <mergeCell ref="K24:M24"/>
    <mergeCell ref="N24:P24"/>
    <mergeCell ref="Q24:S24"/>
    <mergeCell ref="T24:U24"/>
    <mergeCell ref="T23:U23"/>
    <mergeCell ref="A23:B23"/>
    <mergeCell ref="C23:J23"/>
    <mergeCell ref="K23:M23"/>
    <mergeCell ref="N23:P23"/>
    <mergeCell ref="Q23:S23"/>
    <mergeCell ref="A28:B28"/>
    <mergeCell ref="C28:J28"/>
    <mergeCell ref="K28:M28"/>
    <mergeCell ref="N28:P28"/>
    <mergeCell ref="Q28:S28"/>
    <mergeCell ref="A26:B26"/>
    <mergeCell ref="C26:J26"/>
    <mergeCell ref="K26:M26"/>
    <mergeCell ref="N26:P26"/>
    <mergeCell ref="Q26:S26"/>
    <mergeCell ref="T28:U28"/>
    <mergeCell ref="V28:X28"/>
    <mergeCell ref="Y28:AA28"/>
    <mergeCell ref="AB28:AC28"/>
    <mergeCell ref="AD28:AF28"/>
    <mergeCell ref="AG28:AJ28"/>
    <mergeCell ref="V26:X26"/>
    <mergeCell ref="Y26:AA26"/>
    <mergeCell ref="AB26:AC26"/>
    <mergeCell ref="AD26:AF26"/>
    <mergeCell ref="AG26:AJ26"/>
    <mergeCell ref="T26:U26"/>
    <mergeCell ref="V29:X29"/>
    <mergeCell ref="Y29:AA29"/>
    <mergeCell ref="AB29:AC29"/>
    <mergeCell ref="AD29:AF29"/>
    <mergeCell ref="AG29:AJ29"/>
    <mergeCell ref="A29:B29"/>
    <mergeCell ref="C29:J29"/>
    <mergeCell ref="K29:M29"/>
    <mergeCell ref="N29:P29"/>
    <mergeCell ref="Q29:S29"/>
    <mergeCell ref="T29:U29"/>
    <mergeCell ref="A2:AH5"/>
    <mergeCell ref="A10:AH10"/>
    <mergeCell ref="K6:P6"/>
    <mergeCell ref="A27:B27"/>
    <mergeCell ref="C27:I27"/>
    <mergeCell ref="AB21:AC21"/>
    <mergeCell ref="A16:B16"/>
    <mergeCell ref="C16:I16"/>
    <mergeCell ref="N16:P16"/>
    <mergeCell ref="T16:U16"/>
    <mergeCell ref="W16:X16"/>
    <mergeCell ref="Y16:AA16"/>
    <mergeCell ref="C21:F21"/>
    <mergeCell ref="K21:M21"/>
    <mergeCell ref="O21:P21"/>
    <mergeCell ref="R21:S21"/>
    <mergeCell ref="W21:X21"/>
    <mergeCell ref="T25:U25"/>
    <mergeCell ref="V25:X25"/>
    <mergeCell ref="Y25:AA25"/>
    <mergeCell ref="AB25:AC25"/>
    <mergeCell ref="V24:X24"/>
    <mergeCell ref="Y24:AA24"/>
    <mergeCell ref="AB24:AC24"/>
    <mergeCell ref="A25:B25"/>
    <mergeCell ref="C25:J25"/>
    <mergeCell ref="K25:M25"/>
    <mergeCell ref="K27:M27"/>
    <mergeCell ref="N27:P27"/>
    <mergeCell ref="Q27:S27"/>
    <mergeCell ref="V27:X27"/>
    <mergeCell ref="AG27:AH27"/>
    <mergeCell ref="AD27:AF27"/>
    <mergeCell ref="AB27:AC27"/>
    <mergeCell ref="Y27:AA27"/>
    <mergeCell ref="K16:M16"/>
    <mergeCell ref="Q16:S16"/>
    <mergeCell ref="K22:M22"/>
    <mergeCell ref="N22:P22"/>
    <mergeCell ref="Q22:S22"/>
    <mergeCell ref="T22:U22"/>
    <mergeCell ref="V22:X22"/>
    <mergeCell ref="Y22:AA22"/>
    <mergeCell ref="AB22:AC22"/>
    <mergeCell ref="AG22:AH22"/>
    <mergeCell ref="AD22:AF22"/>
    <mergeCell ref="AD21:AF21"/>
    <mergeCell ref="AD25:AF25"/>
    <mergeCell ref="AG25:AJ25"/>
    <mergeCell ref="AD24:AF24"/>
    <mergeCell ref="AG24:AJ24"/>
  </mergeCells>
  <pageMargins left="0" right="0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60E24-ECDB-4C36-964C-BCAEA87883B1}">
  <sheetPr>
    <outlinePr summaryBelow="0"/>
  </sheetPr>
  <dimension ref="A1:AI56"/>
  <sheetViews>
    <sheetView workbookViewId="0">
      <selection activeCell="X15" sqref="X15:Z15"/>
    </sheetView>
  </sheetViews>
  <sheetFormatPr defaultRowHeight="15"/>
  <cols>
    <col min="1" max="1" width="8.28515625" style="54" customWidth="1"/>
    <col min="2" max="2" width="3.7109375" style="54" customWidth="1"/>
    <col min="3" max="3" width="8.28515625" style="54" customWidth="1"/>
    <col min="4" max="4" width="28.140625" style="54" customWidth="1"/>
    <col min="5" max="5" width="8.42578125" style="54" customWidth="1"/>
    <col min="6" max="6" width="9.7109375" style="54" customWidth="1"/>
    <col min="7" max="7" width="4.140625" style="54" customWidth="1"/>
    <col min="8" max="8" width="1.7109375" style="54" customWidth="1"/>
    <col min="9" max="9" width="0.42578125" style="54" customWidth="1"/>
    <col min="10" max="10" width="1.140625" style="54" customWidth="1"/>
    <col min="11" max="11" width="6.85546875" style="54" customWidth="1"/>
    <col min="12" max="12" width="2.85546875" style="54" customWidth="1"/>
    <col min="13" max="13" width="1.140625" style="54" customWidth="1"/>
    <col min="14" max="14" width="1.7109375" style="54" customWidth="1"/>
    <col min="15" max="15" width="9.140625" style="54" customWidth="1"/>
    <col min="16" max="16" width="1.7109375" style="54" customWidth="1"/>
    <col min="17" max="17" width="4.42578125" style="54" customWidth="1"/>
    <col min="18" max="18" width="4.7109375" style="54" customWidth="1"/>
    <col min="19" max="19" width="1.7109375" style="54" customWidth="1"/>
    <col min="20" max="20" width="11" style="54" customWidth="1"/>
    <col min="21" max="21" width="2.140625" style="54" hidden="1" customWidth="1"/>
    <col min="22" max="22" width="4.140625" style="54" customWidth="1"/>
    <col min="23" max="23" width="7" style="54" customWidth="1"/>
    <col min="24" max="24" width="2.140625" style="54" customWidth="1"/>
    <col min="25" max="25" width="0.28515625" style="54" customWidth="1"/>
    <col min="26" max="26" width="3.28515625" style="54" customWidth="1"/>
    <col min="27" max="27" width="2.42578125" style="54" customWidth="1"/>
    <col min="28" max="28" width="3.28515625" style="54" customWidth="1"/>
    <col min="29" max="29" width="2.140625" style="54" customWidth="1"/>
    <col min="30" max="30" width="0.28515625" style="54" customWidth="1"/>
    <col min="31" max="31" width="3.28515625" style="54" customWidth="1"/>
    <col min="32" max="32" width="2.42578125" style="54" customWidth="1"/>
    <col min="33" max="33" width="3.140625" style="54" customWidth="1"/>
    <col min="34" max="34" width="0.140625" style="54" customWidth="1"/>
    <col min="35" max="35" width="3.28515625" style="54" customWidth="1"/>
    <col min="36" max="16384" width="9.140625" style="54"/>
  </cols>
  <sheetData>
    <row r="1" spans="1:35" ht="20.100000000000001" customHeight="1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</row>
    <row r="2" spans="1:35" ht="12" customHeight="1">
      <c r="A2" s="153" t="s">
        <v>103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</row>
    <row r="3" spans="1:35" ht="12" customHeight="1">
      <c r="A3" s="153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</row>
    <row r="4" spans="1:35" ht="12" customHeight="1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</row>
    <row r="5" spans="1:35" ht="12" customHeight="1">
      <c r="A5" s="153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</row>
    <row r="6" spans="1:35" ht="12" customHeight="1">
      <c r="A6" s="132"/>
      <c r="B6" s="132"/>
      <c r="C6" s="132"/>
      <c r="D6" s="132"/>
      <c r="E6" s="55"/>
      <c r="F6" s="154" t="s">
        <v>12</v>
      </c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</row>
    <row r="7" spans="1:35" ht="11.25" customHeight="1">
      <c r="A7" s="55"/>
      <c r="B7" s="55"/>
      <c r="C7" s="55"/>
      <c r="D7" s="55"/>
      <c r="E7" s="55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</row>
    <row r="8" spans="1:35" ht="17.100000000000001" customHeight="1">
      <c r="A8" s="129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55"/>
    </row>
    <row r="9" spans="1:35" ht="17.100000000000001" customHeight="1">
      <c r="A9" s="62"/>
      <c r="B9" s="62"/>
      <c r="C9" s="62"/>
      <c r="D9" s="62"/>
      <c r="E9" s="62"/>
      <c r="F9" s="154" t="s">
        <v>84</v>
      </c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55"/>
    </row>
    <row r="10" spans="1:35" ht="51" customHeight="1" thickBot="1">
      <c r="A10" s="140"/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55"/>
    </row>
    <row r="11" spans="1:35" ht="12" customHeight="1">
      <c r="A11" s="57"/>
      <c r="B11" s="57"/>
      <c r="C11" s="57"/>
      <c r="D11" s="57"/>
      <c r="E11" s="57"/>
      <c r="F11" s="57"/>
      <c r="G11" s="57"/>
      <c r="H11" s="136" t="s">
        <v>60</v>
      </c>
      <c r="I11" s="136"/>
      <c r="J11" s="136"/>
      <c r="K11" s="136"/>
      <c r="L11" s="136"/>
      <c r="M11" s="136"/>
      <c r="N11" s="136"/>
      <c r="O11" s="61" t="s">
        <v>59</v>
      </c>
      <c r="P11" s="57"/>
      <c r="Q11" s="137" t="s">
        <v>59</v>
      </c>
      <c r="R11" s="137"/>
      <c r="S11" s="57"/>
      <c r="T11" s="61" t="s">
        <v>58</v>
      </c>
      <c r="U11" s="57"/>
      <c r="V11" s="143" t="s">
        <v>58</v>
      </c>
      <c r="W11" s="143"/>
      <c r="X11" s="57"/>
      <c r="Y11" s="57"/>
      <c r="Z11" s="137" t="s">
        <v>104</v>
      </c>
      <c r="AA11" s="137"/>
      <c r="AB11" s="137"/>
      <c r="AC11" s="137"/>
      <c r="AD11" s="137"/>
      <c r="AE11" s="137"/>
      <c r="AF11" s="137"/>
      <c r="AG11" s="137"/>
      <c r="AH11" s="137"/>
      <c r="AI11" s="55"/>
    </row>
    <row r="12" spans="1:35" ht="12" customHeight="1" thickBot="1">
      <c r="A12" s="135" t="s">
        <v>57</v>
      </c>
      <c r="B12" s="138" t="s">
        <v>62</v>
      </c>
      <c r="C12" s="138"/>
      <c r="D12" s="138"/>
      <c r="E12" s="138"/>
      <c r="F12" s="138"/>
      <c r="G12" s="55"/>
      <c r="H12" s="55"/>
      <c r="I12" s="55"/>
      <c r="J12" s="133" t="s">
        <v>106</v>
      </c>
      <c r="K12" s="133"/>
      <c r="L12" s="133"/>
      <c r="M12" s="55"/>
      <c r="N12" s="55"/>
      <c r="O12" s="60" t="s">
        <v>107</v>
      </c>
      <c r="P12" s="55"/>
      <c r="Q12" s="133" t="s">
        <v>69</v>
      </c>
      <c r="R12" s="133"/>
      <c r="S12" s="55"/>
      <c r="T12" s="60" t="s">
        <v>66</v>
      </c>
      <c r="U12" s="55"/>
      <c r="V12" s="133" t="s">
        <v>108</v>
      </c>
      <c r="W12" s="133"/>
      <c r="X12" s="55"/>
      <c r="Y12" s="55"/>
      <c r="Z12" s="79" t="s">
        <v>55</v>
      </c>
      <c r="AA12" s="55"/>
      <c r="AB12" s="79" t="s">
        <v>109</v>
      </c>
      <c r="AC12" s="55"/>
      <c r="AD12" s="55"/>
      <c r="AE12" s="79" t="s">
        <v>110</v>
      </c>
      <c r="AF12" s="55"/>
      <c r="AG12" s="134" t="s">
        <v>85</v>
      </c>
      <c r="AH12" s="134"/>
      <c r="AI12" s="55"/>
    </row>
    <row r="13" spans="1:35" ht="12" customHeight="1" thickBot="1">
      <c r="A13" s="135"/>
      <c r="B13" s="138"/>
      <c r="C13" s="138"/>
      <c r="D13" s="138"/>
      <c r="E13" s="138"/>
      <c r="F13" s="138"/>
      <c r="G13" s="59"/>
      <c r="H13" s="135" t="s">
        <v>111</v>
      </c>
      <c r="I13" s="135"/>
      <c r="J13" s="135"/>
      <c r="K13" s="135"/>
      <c r="L13" s="135"/>
      <c r="M13" s="135"/>
      <c r="N13" s="135"/>
      <c r="O13" s="58" t="s">
        <v>54</v>
      </c>
      <c r="P13" s="59"/>
      <c r="Q13" s="135" t="s">
        <v>53</v>
      </c>
      <c r="R13" s="135"/>
      <c r="S13" s="59"/>
      <c r="T13" s="58" t="s">
        <v>52</v>
      </c>
      <c r="U13" s="59"/>
      <c r="V13" s="135" t="s">
        <v>112</v>
      </c>
      <c r="W13" s="135"/>
      <c r="X13" s="59"/>
      <c r="Y13" s="59"/>
      <c r="Z13" s="58" t="s">
        <v>113</v>
      </c>
      <c r="AA13" s="59"/>
      <c r="AB13" s="58" t="s">
        <v>114</v>
      </c>
      <c r="AC13" s="59"/>
      <c r="AD13" s="59"/>
      <c r="AE13" s="58" t="s">
        <v>115</v>
      </c>
      <c r="AF13" s="59"/>
      <c r="AG13" s="135" t="s">
        <v>116</v>
      </c>
      <c r="AH13" s="135"/>
      <c r="AI13" s="55"/>
    </row>
    <row r="14" spans="1:35" ht="3.95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</row>
    <row r="15" spans="1:35" ht="12.95" customHeight="1">
      <c r="A15" s="131" t="s">
        <v>61</v>
      </c>
      <c r="B15" s="131"/>
      <c r="C15" s="131"/>
      <c r="D15" s="131"/>
      <c r="E15" s="131"/>
      <c r="F15" s="131"/>
      <c r="G15" s="131"/>
      <c r="H15" s="131"/>
      <c r="I15" s="151">
        <f>SUM(I16+I20+I22+I24+I26)</f>
        <v>434289.91999999998</v>
      </c>
      <c r="J15" s="148"/>
      <c r="K15" s="148"/>
      <c r="L15" s="148"/>
      <c r="M15" s="148"/>
      <c r="N15" s="151">
        <f>SUM(N16+N20+N22+N24+N26)</f>
        <v>319450</v>
      </c>
      <c r="O15" s="148"/>
      <c r="P15" s="151">
        <f>SUM(P16+P20+P22+P24+P26)</f>
        <v>1258900</v>
      </c>
      <c r="Q15" s="148"/>
      <c r="R15" s="148"/>
      <c r="S15" s="151">
        <f>SUM(S16+S20+S22+S24+S26)</f>
        <v>488300</v>
      </c>
      <c r="T15" s="148"/>
      <c r="U15" s="151">
        <f>SUM(U16+U20+U22+U24+U26)</f>
        <v>238300</v>
      </c>
      <c r="V15" s="148"/>
      <c r="W15" s="148"/>
      <c r="X15" s="148">
        <f>SUM(N15/I15*100)</f>
        <v>73.556853449419236</v>
      </c>
      <c r="Y15" s="148"/>
      <c r="Z15" s="148"/>
      <c r="AA15" s="148">
        <f>SUM(P15/N15*100)</f>
        <v>394.08358115511032</v>
      </c>
      <c r="AB15" s="148"/>
      <c r="AC15" s="148">
        <v>38.79</v>
      </c>
      <c r="AD15" s="148"/>
      <c r="AE15" s="148"/>
      <c r="AF15" s="148">
        <v>48.8</v>
      </c>
      <c r="AG15" s="148"/>
      <c r="AH15" s="148"/>
      <c r="AI15" s="55"/>
    </row>
    <row r="16" spans="1:35" ht="12.95" customHeight="1">
      <c r="A16" s="149" t="s">
        <v>90</v>
      </c>
      <c r="B16" s="149"/>
      <c r="C16" s="149"/>
      <c r="D16" s="149"/>
      <c r="E16" s="149"/>
      <c r="F16" s="149"/>
      <c r="G16" s="149"/>
      <c r="H16" s="149"/>
      <c r="I16" s="150" t="s">
        <v>406</v>
      </c>
      <c r="J16" s="150"/>
      <c r="K16" s="150"/>
      <c r="L16" s="150"/>
      <c r="M16" s="150"/>
      <c r="N16" s="150" t="s">
        <v>352</v>
      </c>
      <c r="O16" s="150"/>
      <c r="P16" s="150" t="s">
        <v>353</v>
      </c>
      <c r="Q16" s="150"/>
      <c r="R16" s="150"/>
      <c r="S16" s="150" t="s">
        <v>353</v>
      </c>
      <c r="T16" s="150"/>
      <c r="U16" s="150" t="s">
        <v>353</v>
      </c>
      <c r="V16" s="150"/>
      <c r="W16" s="150"/>
      <c r="X16" s="150" t="s">
        <v>407</v>
      </c>
      <c r="Y16" s="150"/>
      <c r="Z16" s="150"/>
      <c r="AA16" s="150" t="s">
        <v>355</v>
      </c>
      <c r="AB16" s="150"/>
      <c r="AC16" s="150" t="s">
        <v>140</v>
      </c>
      <c r="AD16" s="150"/>
      <c r="AE16" s="150"/>
      <c r="AF16" s="150" t="s">
        <v>140</v>
      </c>
      <c r="AG16" s="150"/>
      <c r="AH16" s="150"/>
      <c r="AI16" s="55"/>
    </row>
    <row r="17" spans="1:35" ht="15" customHeight="1">
      <c r="A17" s="132" t="s">
        <v>82</v>
      </c>
      <c r="B17" s="132"/>
      <c r="C17" s="132" t="s">
        <v>81</v>
      </c>
      <c r="D17" s="132"/>
      <c r="E17" s="132"/>
      <c r="F17" s="132"/>
      <c r="G17" s="132"/>
      <c r="H17" s="132"/>
      <c r="I17" s="132"/>
      <c r="J17" s="132"/>
      <c r="K17" s="130" t="s">
        <v>408</v>
      </c>
      <c r="L17" s="130"/>
      <c r="M17" s="130"/>
      <c r="N17" s="130" t="s">
        <v>359</v>
      </c>
      <c r="O17" s="130"/>
      <c r="P17" s="130" t="s">
        <v>92</v>
      </c>
      <c r="Q17" s="130"/>
      <c r="R17" s="130"/>
      <c r="S17" s="130" t="s">
        <v>92</v>
      </c>
      <c r="T17" s="130"/>
      <c r="U17" s="130" t="s">
        <v>92</v>
      </c>
      <c r="V17" s="130"/>
      <c r="W17" s="130"/>
      <c r="X17" s="130" t="s">
        <v>409</v>
      </c>
      <c r="Y17" s="130"/>
      <c r="Z17" s="130"/>
      <c r="AA17" s="130" t="s">
        <v>296</v>
      </c>
      <c r="AB17" s="130"/>
      <c r="AC17" s="130" t="s">
        <v>140</v>
      </c>
      <c r="AD17" s="130"/>
      <c r="AE17" s="130"/>
      <c r="AF17" s="130" t="s">
        <v>140</v>
      </c>
      <c r="AG17" s="130"/>
      <c r="AH17" s="130"/>
      <c r="AI17" s="55"/>
    </row>
    <row r="18" spans="1:35" ht="14.25" customHeight="1">
      <c r="A18" s="132" t="s">
        <v>80</v>
      </c>
      <c r="B18" s="132"/>
      <c r="C18" s="132" t="s">
        <v>441</v>
      </c>
      <c r="D18" s="132"/>
      <c r="E18" s="132"/>
      <c r="F18" s="132"/>
      <c r="G18" s="132"/>
      <c r="H18" s="132"/>
      <c r="I18" s="132"/>
      <c r="J18" s="132"/>
      <c r="K18" s="130" t="s">
        <v>410</v>
      </c>
      <c r="L18" s="130"/>
      <c r="M18" s="130"/>
      <c r="N18" s="130" t="s">
        <v>411</v>
      </c>
      <c r="O18" s="130"/>
      <c r="P18" s="130" t="s">
        <v>99</v>
      </c>
      <c r="Q18" s="130"/>
      <c r="R18" s="130"/>
      <c r="S18" s="130" t="s">
        <v>99</v>
      </c>
      <c r="T18" s="130"/>
      <c r="U18" s="130" t="s">
        <v>99</v>
      </c>
      <c r="V18" s="130"/>
      <c r="W18" s="130"/>
      <c r="X18" s="130" t="s">
        <v>412</v>
      </c>
      <c r="Y18" s="130"/>
      <c r="Z18" s="130"/>
      <c r="AA18" s="130" t="s">
        <v>413</v>
      </c>
      <c r="AB18" s="130"/>
      <c r="AC18" s="130" t="s">
        <v>140</v>
      </c>
      <c r="AD18" s="130"/>
      <c r="AE18" s="130"/>
      <c r="AF18" s="130" t="s">
        <v>140</v>
      </c>
      <c r="AG18" s="130"/>
      <c r="AH18" s="130"/>
      <c r="AI18" s="55"/>
    </row>
    <row r="19" spans="1:35" ht="15" customHeight="1">
      <c r="A19" s="132" t="s">
        <v>79</v>
      </c>
      <c r="B19" s="132"/>
      <c r="C19" s="132" t="s">
        <v>78</v>
      </c>
      <c r="D19" s="132"/>
      <c r="E19" s="132"/>
      <c r="F19" s="132"/>
      <c r="G19" s="132"/>
      <c r="H19" s="132"/>
      <c r="I19" s="132"/>
      <c r="J19" s="132"/>
      <c r="K19" s="130" t="s">
        <v>414</v>
      </c>
      <c r="L19" s="130"/>
      <c r="M19" s="130"/>
      <c r="N19" s="130" t="s">
        <v>231</v>
      </c>
      <c r="O19" s="130"/>
      <c r="P19" s="130" t="s">
        <v>155</v>
      </c>
      <c r="Q19" s="130"/>
      <c r="R19" s="130"/>
      <c r="S19" s="130" t="s">
        <v>155</v>
      </c>
      <c r="T19" s="130"/>
      <c r="U19" s="130" t="s">
        <v>155</v>
      </c>
      <c r="V19" s="130"/>
      <c r="W19" s="130"/>
      <c r="X19" s="130" t="s">
        <v>415</v>
      </c>
      <c r="Y19" s="130"/>
      <c r="Z19" s="130"/>
      <c r="AA19" s="130" t="s">
        <v>327</v>
      </c>
      <c r="AB19" s="130"/>
      <c r="AC19" s="130" t="s">
        <v>140</v>
      </c>
      <c r="AD19" s="130"/>
      <c r="AE19" s="130"/>
      <c r="AF19" s="130" t="s">
        <v>140</v>
      </c>
      <c r="AG19" s="130"/>
      <c r="AH19" s="130"/>
      <c r="AI19" s="55"/>
    </row>
    <row r="20" spans="1:35" ht="12.95" customHeight="1">
      <c r="A20" s="149" t="s">
        <v>89</v>
      </c>
      <c r="B20" s="149"/>
      <c r="C20" s="149"/>
      <c r="D20" s="149"/>
      <c r="E20" s="149"/>
      <c r="F20" s="149"/>
      <c r="G20" s="149"/>
      <c r="H20" s="149"/>
      <c r="I20" s="150" t="s">
        <v>416</v>
      </c>
      <c r="J20" s="150"/>
      <c r="K20" s="150"/>
      <c r="L20" s="150"/>
      <c r="M20" s="150"/>
      <c r="N20" s="150" t="s">
        <v>377</v>
      </c>
      <c r="O20" s="150"/>
      <c r="P20" s="150" t="s">
        <v>201</v>
      </c>
      <c r="Q20" s="150"/>
      <c r="R20" s="150"/>
      <c r="S20" s="150" t="s">
        <v>201</v>
      </c>
      <c r="T20" s="150"/>
      <c r="U20" s="150" t="s">
        <v>201</v>
      </c>
      <c r="V20" s="150"/>
      <c r="W20" s="150"/>
      <c r="X20" s="150" t="s">
        <v>417</v>
      </c>
      <c r="Y20" s="150"/>
      <c r="Z20" s="150"/>
      <c r="AA20" s="150" t="s">
        <v>379</v>
      </c>
      <c r="AB20" s="150"/>
      <c r="AC20" s="150" t="s">
        <v>140</v>
      </c>
      <c r="AD20" s="150"/>
      <c r="AE20" s="150"/>
      <c r="AF20" s="150" t="s">
        <v>140</v>
      </c>
      <c r="AG20" s="150"/>
      <c r="AH20" s="150"/>
      <c r="AI20" s="55"/>
    </row>
    <row r="21" spans="1:35" ht="15" customHeight="1">
      <c r="A21" s="132" t="s">
        <v>83</v>
      </c>
      <c r="B21" s="132"/>
      <c r="C21" s="132" t="s">
        <v>18</v>
      </c>
      <c r="D21" s="132"/>
      <c r="E21" s="132"/>
      <c r="F21" s="132"/>
      <c r="G21" s="132"/>
      <c r="H21" s="132"/>
      <c r="I21" s="132"/>
      <c r="J21" s="132"/>
      <c r="K21" s="130" t="s">
        <v>416</v>
      </c>
      <c r="L21" s="130"/>
      <c r="M21" s="130"/>
      <c r="N21" s="130" t="s">
        <v>377</v>
      </c>
      <c r="O21" s="130"/>
      <c r="P21" s="130" t="s">
        <v>201</v>
      </c>
      <c r="Q21" s="130"/>
      <c r="R21" s="130"/>
      <c r="S21" s="130" t="s">
        <v>201</v>
      </c>
      <c r="T21" s="130"/>
      <c r="U21" s="130" t="s">
        <v>201</v>
      </c>
      <c r="V21" s="130"/>
      <c r="W21" s="130"/>
      <c r="X21" s="130" t="s">
        <v>417</v>
      </c>
      <c r="Y21" s="130"/>
      <c r="Z21" s="130"/>
      <c r="AA21" s="130" t="s">
        <v>379</v>
      </c>
      <c r="AB21" s="130"/>
      <c r="AC21" s="130" t="s">
        <v>140</v>
      </c>
      <c r="AD21" s="130"/>
      <c r="AE21" s="130"/>
      <c r="AF21" s="130" t="s">
        <v>140</v>
      </c>
      <c r="AG21" s="130"/>
      <c r="AH21" s="130"/>
      <c r="AI21" s="55"/>
    </row>
    <row r="22" spans="1:35" ht="12.95" customHeight="1">
      <c r="A22" s="149" t="s">
        <v>97</v>
      </c>
      <c r="B22" s="149"/>
      <c r="C22" s="149"/>
      <c r="D22" s="149"/>
      <c r="E22" s="149"/>
      <c r="F22" s="149"/>
      <c r="G22" s="149"/>
      <c r="H22" s="149"/>
      <c r="I22" s="150" t="s">
        <v>159</v>
      </c>
      <c r="J22" s="150"/>
      <c r="K22" s="150"/>
      <c r="L22" s="150"/>
      <c r="M22" s="150"/>
      <c r="N22" s="150" t="s">
        <v>418</v>
      </c>
      <c r="O22" s="150"/>
      <c r="P22" s="150" t="s">
        <v>161</v>
      </c>
      <c r="Q22" s="150"/>
      <c r="R22" s="150"/>
      <c r="S22" s="150" t="s">
        <v>162</v>
      </c>
      <c r="T22" s="150"/>
      <c r="U22" s="150" t="s">
        <v>49</v>
      </c>
      <c r="V22" s="150"/>
      <c r="W22" s="150"/>
      <c r="X22" s="150" t="s">
        <v>419</v>
      </c>
      <c r="Y22" s="150"/>
      <c r="Z22" s="150"/>
      <c r="AA22" s="150" t="s">
        <v>420</v>
      </c>
      <c r="AB22" s="150"/>
      <c r="AC22" s="150" t="s">
        <v>165</v>
      </c>
      <c r="AD22" s="150"/>
      <c r="AE22" s="150"/>
      <c r="AF22" s="150" t="s">
        <v>49</v>
      </c>
      <c r="AG22" s="150"/>
      <c r="AH22" s="150"/>
      <c r="AI22" s="55"/>
    </row>
    <row r="23" spans="1:35" ht="15" customHeight="1">
      <c r="A23" s="132" t="s">
        <v>83</v>
      </c>
      <c r="B23" s="132"/>
      <c r="C23" s="132" t="s">
        <v>18</v>
      </c>
      <c r="D23" s="132"/>
      <c r="E23" s="132"/>
      <c r="F23" s="132"/>
      <c r="G23" s="132"/>
      <c r="H23" s="132"/>
      <c r="I23" s="132"/>
      <c r="J23" s="132"/>
      <c r="K23" s="130" t="s">
        <v>159</v>
      </c>
      <c r="L23" s="130"/>
      <c r="M23" s="130"/>
      <c r="N23" s="130" t="s">
        <v>418</v>
      </c>
      <c r="O23" s="130"/>
      <c r="P23" s="130" t="s">
        <v>161</v>
      </c>
      <c r="Q23" s="130"/>
      <c r="R23" s="130"/>
      <c r="S23" s="130" t="s">
        <v>162</v>
      </c>
      <c r="T23" s="130"/>
      <c r="U23" s="130" t="s">
        <v>49</v>
      </c>
      <c r="V23" s="130"/>
      <c r="W23" s="130"/>
      <c r="X23" s="130" t="s">
        <v>419</v>
      </c>
      <c r="Y23" s="130"/>
      <c r="Z23" s="130"/>
      <c r="AA23" s="130" t="s">
        <v>420</v>
      </c>
      <c r="AB23" s="130"/>
      <c r="AC23" s="130" t="s">
        <v>165</v>
      </c>
      <c r="AD23" s="130"/>
      <c r="AE23" s="130"/>
      <c r="AF23" s="130" t="s">
        <v>49</v>
      </c>
      <c r="AG23" s="130"/>
      <c r="AH23" s="130"/>
      <c r="AI23" s="55"/>
    </row>
    <row r="24" spans="1:35" ht="12.95" customHeight="1">
      <c r="A24" s="149" t="s">
        <v>87</v>
      </c>
      <c r="B24" s="149"/>
      <c r="C24" s="149"/>
      <c r="D24" s="149"/>
      <c r="E24" s="149"/>
      <c r="F24" s="149"/>
      <c r="G24" s="149"/>
      <c r="H24" s="149"/>
      <c r="I24" s="150" t="s">
        <v>397</v>
      </c>
      <c r="J24" s="150"/>
      <c r="K24" s="150"/>
      <c r="L24" s="150"/>
      <c r="M24" s="150"/>
      <c r="N24" s="150" t="s">
        <v>218</v>
      </c>
      <c r="O24" s="150"/>
      <c r="P24" s="150" t="s">
        <v>421</v>
      </c>
      <c r="Q24" s="150"/>
      <c r="R24" s="150"/>
      <c r="S24" s="150" t="s">
        <v>49</v>
      </c>
      <c r="T24" s="150"/>
      <c r="U24" s="150" t="s">
        <v>49</v>
      </c>
      <c r="V24" s="150"/>
      <c r="W24" s="150"/>
      <c r="X24" s="150" t="s">
        <v>398</v>
      </c>
      <c r="Y24" s="150"/>
      <c r="Z24" s="150"/>
      <c r="AA24" s="150" t="s">
        <v>422</v>
      </c>
      <c r="AB24" s="150"/>
      <c r="AC24" s="150" t="s">
        <v>49</v>
      </c>
      <c r="AD24" s="150"/>
      <c r="AE24" s="150"/>
      <c r="AF24" s="150" t="s">
        <v>49</v>
      </c>
      <c r="AG24" s="150"/>
      <c r="AH24" s="150"/>
      <c r="AI24" s="55"/>
    </row>
    <row r="25" spans="1:35" ht="16.5" customHeight="1">
      <c r="A25" s="132" t="s">
        <v>79</v>
      </c>
      <c r="B25" s="132"/>
      <c r="C25" s="132" t="s">
        <v>78</v>
      </c>
      <c r="D25" s="132"/>
      <c r="E25" s="132"/>
      <c r="F25" s="132"/>
      <c r="G25" s="132"/>
      <c r="H25" s="132"/>
      <c r="I25" s="132"/>
      <c r="J25" s="132"/>
      <c r="K25" s="130" t="s">
        <v>397</v>
      </c>
      <c r="L25" s="130"/>
      <c r="M25" s="130"/>
      <c r="N25" s="130" t="s">
        <v>218</v>
      </c>
      <c r="O25" s="130"/>
      <c r="P25" s="130" t="s">
        <v>421</v>
      </c>
      <c r="Q25" s="130"/>
      <c r="R25" s="130"/>
      <c r="S25" s="130" t="s">
        <v>49</v>
      </c>
      <c r="T25" s="130"/>
      <c r="U25" s="130" t="s">
        <v>49</v>
      </c>
      <c r="V25" s="130"/>
      <c r="W25" s="130"/>
      <c r="X25" s="130" t="s">
        <v>398</v>
      </c>
      <c r="Y25" s="130"/>
      <c r="Z25" s="130"/>
      <c r="AA25" s="130" t="s">
        <v>422</v>
      </c>
      <c r="AB25" s="130"/>
      <c r="AC25" s="130" t="s">
        <v>49</v>
      </c>
      <c r="AD25" s="130"/>
      <c r="AE25" s="130"/>
      <c r="AF25" s="130" t="s">
        <v>49</v>
      </c>
      <c r="AG25" s="130"/>
      <c r="AH25" s="130"/>
      <c r="AI25" s="55"/>
    </row>
    <row r="26" spans="1:35" ht="15" customHeight="1">
      <c r="A26" s="149" t="s">
        <v>50</v>
      </c>
      <c r="B26" s="149"/>
      <c r="C26" s="149"/>
      <c r="D26" s="149"/>
      <c r="E26" s="149"/>
      <c r="F26" s="149"/>
      <c r="G26" s="149"/>
      <c r="H26" s="149"/>
      <c r="I26" s="157">
        <v>164744.12</v>
      </c>
      <c r="J26" s="157"/>
      <c r="K26" s="157"/>
      <c r="L26" s="157"/>
      <c r="M26" s="157"/>
      <c r="N26" s="155">
        <v>189100</v>
      </c>
      <c r="O26" s="155"/>
      <c r="P26" s="155">
        <v>220800</v>
      </c>
      <c r="Q26" s="155"/>
      <c r="R26" s="155"/>
      <c r="S26" s="155">
        <v>220800</v>
      </c>
      <c r="T26" s="155"/>
      <c r="U26" s="155">
        <v>220800</v>
      </c>
      <c r="V26" s="155"/>
      <c r="W26" s="155"/>
      <c r="X26" s="155">
        <f>SUM(N26/I26*100)</f>
        <v>114.78406634482614</v>
      </c>
      <c r="Y26" s="155"/>
      <c r="Z26" s="155"/>
      <c r="AA26" s="155">
        <f>SUM(P26/N26*100)</f>
        <v>116.76361713379164</v>
      </c>
      <c r="AB26" s="155"/>
      <c r="AC26" s="146">
        <v>100</v>
      </c>
      <c r="AD26" s="146"/>
      <c r="AE26" s="146"/>
      <c r="AF26" s="146">
        <v>100</v>
      </c>
      <c r="AG26" s="146"/>
      <c r="AH26" s="87"/>
      <c r="AI26" s="55"/>
    </row>
    <row r="27" spans="1:35" ht="15" customHeight="1" thickBot="1">
      <c r="A27" s="56">
        <v>67</v>
      </c>
      <c r="B27" s="56"/>
      <c r="C27" s="156" t="s">
        <v>19</v>
      </c>
      <c r="D27" s="156"/>
      <c r="E27" s="156"/>
      <c r="F27" s="156"/>
      <c r="G27" s="156"/>
      <c r="H27" s="156"/>
      <c r="I27" s="88"/>
      <c r="J27" s="88"/>
      <c r="K27" s="147">
        <v>164744.12</v>
      </c>
      <c r="L27" s="147"/>
      <c r="M27" s="147"/>
      <c r="N27" s="78"/>
      <c r="O27" s="78">
        <v>189100</v>
      </c>
      <c r="P27" s="78"/>
      <c r="Q27" s="144">
        <v>220800</v>
      </c>
      <c r="R27" s="144"/>
      <c r="S27" s="78"/>
      <c r="T27" s="78">
        <v>220800</v>
      </c>
      <c r="U27" s="78"/>
      <c r="V27" s="145">
        <v>220800</v>
      </c>
      <c r="W27" s="145"/>
      <c r="X27" s="144">
        <v>114.78</v>
      </c>
      <c r="Y27" s="144"/>
      <c r="Z27" s="144"/>
      <c r="AA27" s="144">
        <v>116.76</v>
      </c>
      <c r="AB27" s="144"/>
      <c r="AC27" s="144">
        <v>100</v>
      </c>
      <c r="AD27" s="144"/>
      <c r="AE27" s="144"/>
      <c r="AF27" s="144">
        <v>100</v>
      </c>
      <c r="AG27" s="144"/>
      <c r="AH27" s="78"/>
      <c r="AI27" s="55"/>
    </row>
    <row r="28" spans="1:35" ht="15" customHeight="1">
      <c r="A28" s="152"/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55"/>
    </row>
    <row r="29" spans="1:35" ht="12" customHeight="1">
      <c r="A29" s="132"/>
      <c r="B29" s="132"/>
      <c r="C29" s="132"/>
      <c r="D29" s="55"/>
      <c r="E29" s="55"/>
      <c r="F29" s="130"/>
      <c r="G29" s="130"/>
      <c r="H29" s="130"/>
      <c r="I29" s="130"/>
      <c r="J29" s="130"/>
      <c r="K29" s="130"/>
      <c r="L29" s="132"/>
      <c r="M29" s="132"/>
      <c r="N29" s="132"/>
      <c r="O29" s="132"/>
      <c r="P29" s="132"/>
      <c r="Q29" s="132"/>
      <c r="R29" s="55"/>
      <c r="S29" s="55"/>
      <c r="T29" s="55"/>
      <c r="U29" s="55"/>
      <c r="V29" s="55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55"/>
      <c r="AI29" s="55"/>
    </row>
    <row r="30" spans="1:35" ht="17.100000000000001" customHeight="1">
      <c r="A30" s="129"/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55"/>
    </row>
    <row r="31" spans="1:35" ht="15" customHeight="1" thickBot="1">
      <c r="A31" s="140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55"/>
    </row>
    <row r="32" spans="1:35" ht="12" customHeight="1">
      <c r="A32" s="57"/>
      <c r="B32" s="57"/>
      <c r="C32" s="57"/>
      <c r="D32" s="57"/>
      <c r="E32" s="57"/>
      <c r="F32" s="57"/>
      <c r="G32" s="57"/>
      <c r="H32" s="136" t="s">
        <v>60</v>
      </c>
      <c r="I32" s="136"/>
      <c r="J32" s="136"/>
      <c r="K32" s="136"/>
      <c r="L32" s="136"/>
      <c r="M32" s="136"/>
      <c r="N32" s="136"/>
      <c r="O32" s="61" t="s">
        <v>59</v>
      </c>
      <c r="P32" s="57"/>
      <c r="Q32" s="137" t="s">
        <v>59</v>
      </c>
      <c r="R32" s="137"/>
      <c r="S32" s="57"/>
      <c r="T32" s="61" t="s">
        <v>58</v>
      </c>
      <c r="U32" s="57"/>
      <c r="V32" s="143" t="s">
        <v>58</v>
      </c>
      <c r="W32" s="143"/>
      <c r="X32" s="57"/>
      <c r="Y32" s="57"/>
      <c r="Z32" s="137" t="s">
        <v>104</v>
      </c>
      <c r="AA32" s="137"/>
      <c r="AB32" s="137"/>
      <c r="AC32" s="137"/>
      <c r="AD32" s="137"/>
      <c r="AE32" s="137"/>
      <c r="AF32" s="137"/>
      <c r="AG32" s="137"/>
      <c r="AH32" s="137"/>
      <c r="AI32" s="55"/>
    </row>
    <row r="33" spans="1:35" ht="12" customHeight="1" thickBot="1">
      <c r="A33" s="135" t="s">
        <v>57</v>
      </c>
      <c r="B33" s="138" t="s">
        <v>56</v>
      </c>
      <c r="C33" s="138"/>
      <c r="D33" s="138"/>
      <c r="E33" s="138"/>
      <c r="F33" s="138"/>
      <c r="G33" s="55"/>
      <c r="H33" s="55"/>
      <c r="I33" s="55"/>
      <c r="J33" s="133" t="s">
        <v>106</v>
      </c>
      <c r="K33" s="133"/>
      <c r="L33" s="133"/>
      <c r="M33" s="55"/>
      <c r="N33" s="55"/>
      <c r="O33" s="60" t="s">
        <v>107</v>
      </c>
      <c r="P33" s="55"/>
      <c r="Q33" s="133" t="s">
        <v>69</v>
      </c>
      <c r="R33" s="133"/>
      <c r="S33" s="55"/>
      <c r="T33" s="60" t="s">
        <v>66</v>
      </c>
      <c r="U33" s="55"/>
      <c r="V33" s="133" t="s">
        <v>108</v>
      </c>
      <c r="W33" s="133"/>
      <c r="X33" s="55"/>
      <c r="Y33" s="55"/>
      <c r="Z33" s="79" t="s">
        <v>55</v>
      </c>
      <c r="AA33" s="55"/>
      <c r="AB33" s="79" t="s">
        <v>109</v>
      </c>
      <c r="AC33" s="55"/>
      <c r="AD33" s="55"/>
      <c r="AE33" s="79" t="s">
        <v>110</v>
      </c>
      <c r="AF33" s="55"/>
      <c r="AG33" s="134" t="s">
        <v>85</v>
      </c>
      <c r="AH33" s="134"/>
      <c r="AI33" s="55"/>
    </row>
    <row r="34" spans="1:35" ht="12" customHeight="1" thickBot="1">
      <c r="A34" s="135"/>
      <c r="B34" s="138"/>
      <c r="C34" s="138"/>
      <c r="D34" s="138"/>
      <c r="E34" s="138"/>
      <c r="F34" s="138"/>
      <c r="G34" s="59"/>
      <c r="H34" s="135" t="s">
        <v>111</v>
      </c>
      <c r="I34" s="135"/>
      <c r="J34" s="135"/>
      <c r="K34" s="135"/>
      <c r="L34" s="135"/>
      <c r="M34" s="135"/>
      <c r="N34" s="135"/>
      <c r="O34" s="58" t="s">
        <v>54</v>
      </c>
      <c r="P34" s="59"/>
      <c r="Q34" s="135" t="s">
        <v>53</v>
      </c>
      <c r="R34" s="135"/>
      <c r="S34" s="59"/>
      <c r="T34" s="58" t="s">
        <v>52</v>
      </c>
      <c r="U34" s="59"/>
      <c r="V34" s="135" t="s">
        <v>112</v>
      </c>
      <c r="W34" s="135"/>
      <c r="X34" s="59"/>
      <c r="Y34" s="59"/>
      <c r="Z34" s="58" t="s">
        <v>113</v>
      </c>
      <c r="AA34" s="59"/>
      <c r="AB34" s="58" t="s">
        <v>114</v>
      </c>
      <c r="AC34" s="59"/>
      <c r="AD34" s="59"/>
      <c r="AE34" s="58" t="s">
        <v>115</v>
      </c>
      <c r="AF34" s="59"/>
      <c r="AG34" s="135" t="s">
        <v>116</v>
      </c>
      <c r="AH34" s="135"/>
      <c r="AI34" s="55"/>
    </row>
    <row r="35" spans="1:35" ht="3.95" customHeight="1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</row>
    <row r="36" spans="1:35" ht="12.95" customHeight="1">
      <c r="A36" s="131" t="s">
        <v>51</v>
      </c>
      <c r="B36" s="131"/>
      <c r="C36" s="131"/>
      <c r="D36" s="131"/>
      <c r="E36" s="131"/>
      <c r="F36" s="131"/>
      <c r="G36" s="131"/>
      <c r="H36" s="131"/>
      <c r="I36" s="148" t="s">
        <v>117</v>
      </c>
      <c r="J36" s="148"/>
      <c r="K36" s="148"/>
      <c r="L36" s="148"/>
      <c r="M36" s="148"/>
      <c r="N36" s="148" t="s">
        <v>423</v>
      </c>
      <c r="O36" s="148"/>
      <c r="P36" s="148" t="s">
        <v>119</v>
      </c>
      <c r="Q36" s="148"/>
      <c r="R36" s="148"/>
      <c r="S36" s="148" t="s">
        <v>120</v>
      </c>
      <c r="T36" s="148"/>
      <c r="U36" s="148" t="s">
        <v>121</v>
      </c>
      <c r="V36" s="148"/>
      <c r="W36" s="148"/>
      <c r="X36" s="148" t="s">
        <v>424</v>
      </c>
      <c r="Y36" s="148"/>
      <c r="Z36" s="148"/>
      <c r="AA36" s="148" t="s">
        <v>425</v>
      </c>
      <c r="AB36" s="148"/>
      <c r="AC36" s="148" t="s">
        <v>124</v>
      </c>
      <c r="AD36" s="148"/>
      <c r="AE36" s="148"/>
      <c r="AF36" s="148" t="s">
        <v>125</v>
      </c>
      <c r="AG36" s="148"/>
      <c r="AH36" s="148"/>
      <c r="AI36" s="55"/>
    </row>
    <row r="37" spans="1:35" ht="12.95" customHeight="1">
      <c r="A37" s="149" t="s">
        <v>50</v>
      </c>
      <c r="B37" s="149"/>
      <c r="C37" s="149"/>
      <c r="D37" s="149"/>
      <c r="E37" s="149"/>
      <c r="F37" s="149"/>
      <c r="G37" s="149"/>
      <c r="H37" s="149"/>
      <c r="I37" s="150" t="s">
        <v>426</v>
      </c>
      <c r="J37" s="150"/>
      <c r="K37" s="150"/>
      <c r="L37" s="150"/>
      <c r="M37" s="150"/>
      <c r="N37" s="150" t="s">
        <v>427</v>
      </c>
      <c r="O37" s="150"/>
      <c r="P37" s="150" t="s">
        <v>428</v>
      </c>
      <c r="Q37" s="150"/>
      <c r="R37" s="150"/>
      <c r="S37" s="150" t="s">
        <v>428</v>
      </c>
      <c r="T37" s="150"/>
      <c r="U37" s="150" t="s">
        <v>428</v>
      </c>
      <c r="V37" s="150"/>
      <c r="W37" s="150"/>
      <c r="X37" s="150" t="s">
        <v>429</v>
      </c>
      <c r="Y37" s="150"/>
      <c r="Z37" s="150"/>
      <c r="AA37" s="150" t="s">
        <v>430</v>
      </c>
      <c r="AB37" s="150"/>
      <c r="AC37" s="150" t="s">
        <v>140</v>
      </c>
      <c r="AD37" s="150"/>
      <c r="AE37" s="150"/>
      <c r="AF37" s="150" t="s">
        <v>140</v>
      </c>
      <c r="AG37" s="150"/>
      <c r="AH37" s="150"/>
      <c r="AI37" s="55"/>
    </row>
    <row r="38" spans="1:35" ht="15" customHeight="1">
      <c r="A38" s="132" t="s">
        <v>74</v>
      </c>
      <c r="B38" s="132"/>
      <c r="C38" s="132" t="s">
        <v>7</v>
      </c>
      <c r="D38" s="132"/>
      <c r="E38" s="132"/>
      <c r="F38" s="132"/>
      <c r="G38" s="132"/>
      <c r="H38" s="132"/>
      <c r="I38" s="132"/>
      <c r="J38" s="132"/>
      <c r="K38" s="130" t="s">
        <v>180</v>
      </c>
      <c r="L38" s="130"/>
      <c r="M38" s="130"/>
      <c r="N38" s="130" t="s">
        <v>93</v>
      </c>
      <c r="O38" s="130"/>
      <c r="P38" s="130" t="s">
        <v>181</v>
      </c>
      <c r="Q38" s="130"/>
      <c r="R38" s="130"/>
      <c r="S38" s="130" t="s">
        <v>181</v>
      </c>
      <c r="T38" s="130"/>
      <c r="U38" s="130" t="s">
        <v>181</v>
      </c>
      <c r="V38" s="130"/>
      <c r="W38" s="130"/>
      <c r="X38" s="130" t="s">
        <v>182</v>
      </c>
      <c r="Y38" s="130"/>
      <c r="Z38" s="130"/>
      <c r="AA38" s="130" t="s">
        <v>183</v>
      </c>
      <c r="AB38" s="130"/>
      <c r="AC38" s="130" t="s">
        <v>140</v>
      </c>
      <c r="AD38" s="130"/>
      <c r="AE38" s="130"/>
      <c r="AF38" s="130" t="s">
        <v>140</v>
      </c>
      <c r="AG38" s="130"/>
      <c r="AH38" s="130"/>
      <c r="AI38" s="55"/>
    </row>
    <row r="39" spans="1:35" ht="15" customHeight="1">
      <c r="A39" s="132" t="s">
        <v>68</v>
      </c>
      <c r="B39" s="132"/>
      <c r="C39" s="132" t="s">
        <v>13</v>
      </c>
      <c r="D39" s="132"/>
      <c r="E39" s="132"/>
      <c r="F39" s="132"/>
      <c r="G39" s="132"/>
      <c r="H39" s="132"/>
      <c r="I39" s="132"/>
      <c r="J39" s="132"/>
      <c r="K39" s="130" t="s">
        <v>205</v>
      </c>
      <c r="L39" s="130"/>
      <c r="M39" s="130"/>
      <c r="N39" s="130" t="s">
        <v>206</v>
      </c>
      <c r="O39" s="130"/>
      <c r="P39" s="130" t="s">
        <v>207</v>
      </c>
      <c r="Q39" s="130"/>
      <c r="R39" s="130"/>
      <c r="S39" s="130" t="s">
        <v>207</v>
      </c>
      <c r="T39" s="130"/>
      <c r="U39" s="130" t="s">
        <v>207</v>
      </c>
      <c r="V39" s="130"/>
      <c r="W39" s="130"/>
      <c r="X39" s="130" t="s">
        <v>208</v>
      </c>
      <c r="Y39" s="130"/>
      <c r="Z39" s="130"/>
      <c r="AA39" s="130" t="s">
        <v>209</v>
      </c>
      <c r="AB39" s="130"/>
      <c r="AC39" s="130" t="s">
        <v>140</v>
      </c>
      <c r="AD39" s="130"/>
      <c r="AE39" s="130"/>
      <c r="AF39" s="130" t="s">
        <v>140</v>
      </c>
      <c r="AG39" s="130"/>
      <c r="AH39" s="130"/>
      <c r="AI39" s="55"/>
    </row>
    <row r="40" spans="1:35" ht="15" customHeight="1">
      <c r="A40" s="132" t="s">
        <v>73</v>
      </c>
      <c r="B40" s="132"/>
      <c r="C40" s="132" t="s">
        <v>72</v>
      </c>
      <c r="D40" s="132"/>
      <c r="E40" s="132"/>
      <c r="F40" s="132"/>
      <c r="G40" s="132"/>
      <c r="H40" s="132"/>
      <c r="I40" s="132"/>
      <c r="J40" s="132"/>
      <c r="K40" s="130" t="s">
        <v>333</v>
      </c>
      <c r="L40" s="130"/>
      <c r="M40" s="130"/>
      <c r="N40" s="130" t="s">
        <v>334</v>
      </c>
      <c r="O40" s="130"/>
      <c r="P40" s="130" t="s">
        <v>92</v>
      </c>
      <c r="Q40" s="130"/>
      <c r="R40" s="130"/>
      <c r="S40" s="130" t="s">
        <v>92</v>
      </c>
      <c r="T40" s="130"/>
      <c r="U40" s="130" t="s">
        <v>92</v>
      </c>
      <c r="V40" s="130"/>
      <c r="W40" s="130"/>
      <c r="X40" s="130" t="s">
        <v>335</v>
      </c>
      <c r="Y40" s="130"/>
      <c r="Z40" s="130"/>
      <c r="AA40" s="130" t="s">
        <v>336</v>
      </c>
      <c r="AB40" s="130"/>
      <c r="AC40" s="130" t="s">
        <v>140</v>
      </c>
      <c r="AD40" s="130"/>
      <c r="AE40" s="130"/>
      <c r="AF40" s="130" t="s">
        <v>140</v>
      </c>
      <c r="AG40" s="130"/>
      <c r="AH40" s="130"/>
      <c r="AI40" s="55"/>
    </row>
    <row r="41" spans="1:35" ht="15" customHeight="1">
      <c r="A41" s="132" t="s">
        <v>65</v>
      </c>
      <c r="B41" s="132"/>
      <c r="C41" s="132" t="s">
        <v>20</v>
      </c>
      <c r="D41" s="132"/>
      <c r="E41" s="132"/>
      <c r="F41" s="132"/>
      <c r="G41" s="132"/>
      <c r="H41" s="132"/>
      <c r="I41" s="132"/>
      <c r="J41" s="132"/>
      <c r="K41" s="130" t="s">
        <v>431</v>
      </c>
      <c r="L41" s="130"/>
      <c r="M41" s="130"/>
      <c r="N41" s="130" t="s">
        <v>432</v>
      </c>
      <c r="O41" s="130"/>
      <c r="P41" s="130" t="s">
        <v>433</v>
      </c>
      <c r="Q41" s="130"/>
      <c r="R41" s="130"/>
      <c r="S41" s="130" t="s">
        <v>433</v>
      </c>
      <c r="T41" s="130"/>
      <c r="U41" s="130" t="s">
        <v>433</v>
      </c>
      <c r="V41" s="130"/>
      <c r="W41" s="130"/>
      <c r="X41" s="130" t="s">
        <v>434</v>
      </c>
      <c r="Y41" s="130"/>
      <c r="Z41" s="130"/>
      <c r="AA41" s="130" t="s">
        <v>435</v>
      </c>
      <c r="AB41" s="130"/>
      <c r="AC41" s="130" t="s">
        <v>140</v>
      </c>
      <c r="AD41" s="130"/>
      <c r="AE41" s="130"/>
      <c r="AF41" s="130" t="s">
        <v>140</v>
      </c>
      <c r="AG41" s="130"/>
      <c r="AH41" s="130"/>
      <c r="AI41" s="55"/>
    </row>
    <row r="42" spans="1:35" ht="15" customHeight="1">
      <c r="A42" s="132" t="s">
        <v>96</v>
      </c>
      <c r="B42" s="132"/>
      <c r="C42" s="132" t="s">
        <v>95</v>
      </c>
      <c r="D42" s="132"/>
      <c r="E42" s="132"/>
      <c r="F42" s="132"/>
      <c r="G42" s="132"/>
      <c r="H42" s="132"/>
      <c r="I42" s="132"/>
      <c r="J42" s="132"/>
      <c r="K42" s="130" t="s">
        <v>154</v>
      </c>
      <c r="L42" s="130"/>
      <c r="M42" s="130"/>
      <c r="N42" s="130" t="s">
        <v>49</v>
      </c>
      <c r="O42" s="130"/>
      <c r="P42" s="130" t="s">
        <v>155</v>
      </c>
      <c r="Q42" s="130"/>
      <c r="R42" s="130"/>
      <c r="S42" s="130" t="s">
        <v>155</v>
      </c>
      <c r="T42" s="130"/>
      <c r="U42" s="130" t="s">
        <v>155</v>
      </c>
      <c r="V42" s="130"/>
      <c r="W42" s="130"/>
      <c r="X42" s="130" t="s">
        <v>49</v>
      </c>
      <c r="Y42" s="130"/>
      <c r="Z42" s="130"/>
      <c r="AA42" s="130" t="s">
        <v>49</v>
      </c>
      <c r="AB42" s="130"/>
      <c r="AC42" s="130" t="s">
        <v>140</v>
      </c>
      <c r="AD42" s="130"/>
      <c r="AE42" s="130"/>
      <c r="AF42" s="130" t="s">
        <v>140</v>
      </c>
      <c r="AG42" s="130"/>
      <c r="AH42" s="130"/>
      <c r="AI42" s="55"/>
    </row>
    <row r="43" spans="1:35" ht="12.95" customHeight="1">
      <c r="A43" s="149" t="s">
        <v>90</v>
      </c>
      <c r="B43" s="149"/>
      <c r="C43" s="149"/>
      <c r="D43" s="149"/>
      <c r="E43" s="149"/>
      <c r="F43" s="149"/>
      <c r="G43" s="149"/>
      <c r="H43" s="149"/>
      <c r="I43" s="150" t="s">
        <v>351</v>
      </c>
      <c r="J43" s="150"/>
      <c r="K43" s="150"/>
      <c r="L43" s="150"/>
      <c r="M43" s="150"/>
      <c r="N43" s="150" t="s">
        <v>352</v>
      </c>
      <c r="O43" s="150"/>
      <c r="P43" s="150" t="s">
        <v>353</v>
      </c>
      <c r="Q43" s="150"/>
      <c r="R43" s="150"/>
      <c r="S43" s="150" t="s">
        <v>353</v>
      </c>
      <c r="T43" s="150"/>
      <c r="U43" s="150" t="s">
        <v>353</v>
      </c>
      <c r="V43" s="150"/>
      <c r="W43" s="150"/>
      <c r="X43" s="150" t="s">
        <v>354</v>
      </c>
      <c r="Y43" s="150"/>
      <c r="Z43" s="150"/>
      <c r="AA43" s="150" t="s">
        <v>355</v>
      </c>
      <c r="AB43" s="150"/>
      <c r="AC43" s="150" t="s">
        <v>140</v>
      </c>
      <c r="AD43" s="150"/>
      <c r="AE43" s="150"/>
      <c r="AF43" s="150" t="s">
        <v>140</v>
      </c>
      <c r="AG43" s="150"/>
      <c r="AH43" s="150"/>
      <c r="AI43" s="55"/>
    </row>
    <row r="44" spans="1:35" ht="15" customHeight="1">
      <c r="A44" s="132" t="s">
        <v>68</v>
      </c>
      <c r="B44" s="132"/>
      <c r="C44" s="132" t="s">
        <v>13</v>
      </c>
      <c r="D44" s="132"/>
      <c r="E44" s="132"/>
      <c r="F44" s="132"/>
      <c r="G44" s="132"/>
      <c r="H44" s="132"/>
      <c r="I44" s="132"/>
      <c r="J44" s="132"/>
      <c r="K44" s="130" t="s">
        <v>356</v>
      </c>
      <c r="L44" s="130"/>
      <c r="M44" s="130"/>
      <c r="N44" s="130" t="s">
        <v>352</v>
      </c>
      <c r="O44" s="130"/>
      <c r="P44" s="130" t="s">
        <v>353</v>
      </c>
      <c r="Q44" s="130"/>
      <c r="R44" s="130"/>
      <c r="S44" s="130" t="s">
        <v>353</v>
      </c>
      <c r="T44" s="130"/>
      <c r="U44" s="130" t="s">
        <v>353</v>
      </c>
      <c r="V44" s="130"/>
      <c r="W44" s="130"/>
      <c r="X44" s="130" t="s">
        <v>357</v>
      </c>
      <c r="Y44" s="130"/>
      <c r="Z44" s="130"/>
      <c r="AA44" s="130" t="s">
        <v>355</v>
      </c>
      <c r="AB44" s="130"/>
      <c r="AC44" s="130" t="s">
        <v>140</v>
      </c>
      <c r="AD44" s="130"/>
      <c r="AE44" s="130"/>
      <c r="AF44" s="130" t="s">
        <v>140</v>
      </c>
      <c r="AG44" s="130"/>
      <c r="AH44" s="130"/>
      <c r="AI44" s="55"/>
    </row>
    <row r="45" spans="1:35" ht="15" customHeight="1">
      <c r="A45" s="132" t="s">
        <v>71</v>
      </c>
      <c r="B45" s="132"/>
      <c r="C45" s="132" t="s">
        <v>70</v>
      </c>
      <c r="D45" s="132"/>
      <c r="E45" s="132"/>
      <c r="F45" s="132"/>
      <c r="G45" s="132"/>
      <c r="H45" s="132"/>
      <c r="I45" s="132"/>
      <c r="J45" s="132"/>
      <c r="K45" s="130" t="s">
        <v>332</v>
      </c>
      <c r="L45" s="130"/>
      <c r="M45" s="130"/>
      <c r="N45" s="130" t="s">
        <v>49</v>
      </c>
      <c r="O45" s="130"/>
      <c r="P45" s="130" t="s">
        <v>49</v>
      </c>
      <c r="Q45" s="130"/>
      <c r="R45" s="130"/>
      <c r="S45" s="130" t="s">
        <v>49</v>
      </c>
      <c r="T45" s="130"/>
      <c r="U45" s="130" t="s">
        <v>49</v>
      </c>
      <c r="V45" s="130"/>
      <c r="W45" s="130"/>
      <c r="X45" s="130" t="s">
        <v>49</v>
      </c>
      <c r="Y45" s="130"/>
      <c r="Z45" s="130"/>
      <c r="AA45" s="130" t="s">
        <v>49</v>
      </c>
      <c r="AB45" s="130"/>
      <c r="AC45" s="130" t="s">
        <v>49</v>
      </c>
      <c r="AD45" s="130"/>
      <c r="AE45" s="130"/>
      <c r="AF45" s="130" t="s">
        <v>49</v>
      </c>
      <c r="AG45" s="130"/>
      <c r="AH45" s="130"/>
      <c r="AI45" s="55"/>
    </row>
    <row r="46" spans="1:35" ht="12.95" customHeight="1">
      <c r="A46" s="149" t="s">
        <v>89</v>
      </c>
      <c r="B46" s="149"/>
      <c r="C46" s="149"/>
      <c r="D46" s="149"/>
      <c r="E46" s="149"/>
      <c r="F46" s="149"/>
      <c r="G46" s="149"/>
      <c r="H46" s="149"/>
      <c r="I46" s="150" t="s">
        <v>436</v>
      </c>
      <c r="J46" s="150"/>
      <c r="K46" s="150"/>
      <c r="L46" s="150"/>
      <c r="M46" s="150"/>
      <c r="N46" s="150" t="s">
        <v>377</v>
      </c>
      <c r="O46" s="150"/>
      <c r="P46" s="150" t="s">
        <v>201</v>
      </c>
      <c r="Q46" s="150"/>
      <c r="R46" s="150"/>
      <c r="S46" s="150" t="s">
        <v>201</v>
      </c>
      <c r="T46" s="150"/>
      <c r="U46" s="150" t="s">
        <v>201</v>
      </c>
      <c r="V46" s="150"/>
      <c r="W46" s="150"/>
      <c r="X46" s="150" t="s">
        <v>437</v>
      </c>
      <c r="Y46" s="150"/>
      <c r="Z46" s="150"/>
      <c r="AA46" s="150" t="s">
        <v>379</v>
      </c>
      <c r="AB46" s="150"/>
      <c r="AC46" s="150" t="s">
        <v>140</v>
      </c>
      <c r="AD46" s="150"/>
      <c r="AE46" s="150"/>
      <c r="AF46" s="150" t="s">
        <v>140</v>
      </c>
      <c r="AG46" s="150"/>
      <c r="AH46" s="150"/>
      <c r="AI46" s="55"/>
    </row>
    <row r="47" spans="1:35" ht="15" customHeight="1">
      <c r="A47" s="132" t="s">
        <v>68</v>
      </c>
      <c r="B47" s="132"/>
      <c r="C47" s="132" t="s">
        <v>13</v>
      </c>
      <c r="D47" s="132"/>
      <c r="E47" s="132"/>
      <c r="F47" s="132"/>
      <c r="G47" s="132"/>
      <c r="H47" s="132"/>
      <c r="I47" s="132"/>
      <c r="J47" s="132"/>
      <c r="K47" s="130" t="s">
        <v>376</v>
      </c>
      <c r="L47" s="130"/>
      <c r="M47" s="130"/>
      <c r="N47" s="130" t="s">
        <v>380</v>
      </c>
      <c r="O47" s="130"/>
      <c r="P47" s="130" t="s">
        <v>381</v>
      </c>
      <c r="Q47" s="130"/>
      <c r="R47" s="130"/>
      <c r="S47" s="130" t="s">
        <v>381</v>
      </c>
      <c r="T47" s="130"/>
      <c r="U47" s="130" t="s">
        <v>381</v>
      </c>
      <c r="V47" s="130"/>
      <c r="W47" s="130"/>
      <c r="X47" s="130" t="s">
        <v>382</v>
      </c>
      <c r="Y47" s="130"/>
      <c r="Z47" s="130"/>
      <c r="AA47" s="130" t="s">
        <v>383</v>
      </c>
      <c r="AB47" s="130"/>
      <c r="AC47" s="130" t="s">
        <v>140</v>
      </c>
      <c r="AD47" s="130"/>
      <c r="AE47" s="130"/>
      <c r="AF47" s="130" t="s">
        <v>140</v>
      </c>
      <c r="AG47" s="130"/>
      <c r="AH47" s="130"/>
      <c r="AI47" s="55"/>
    </row>
    <row r="48" spans="1:35" ht="15" customHeight="1">
      <c r="A48" s="132" t="s">
        <v>65</v>
      </c>
      <c r="B48" s="132"/>
      <c r="C48" s="132" t="s">
        <v>20</v>
      </c>
      <c r="D48" s="132"/>
      <c r="E48" s="132"/>
      <c r="F48" s="132"/>
      <c r="G48" s="132"/>
      <c r="H48" s="132"/>
      <c r="I48" s="132"/>
      <c r="J48" s="132"/>
      <c r="K48" s="130" t="s">
        <v>49</v>
      </c>
      <c r="L48" s="130"/>
      <c r="M48" s="130"/>
      <c r="N48" s="130" t="s">
        <v>86</v>
      </c>
      <c r="O48" s="130"/>
      <c r="P48" s="130" t="s">
        <v>395</v>
      </c>
      <c r="Q48" s="130"/>
      <c r="R48" s="130"/>
      <c r="S48" s="130" t="s">
        <v>395</v>
      </c>
      <c r="T48" s="130"/>
      <c r="U48" s="130" t="s">
        <v>395</v>
      </c>
      <c r="V48" s="130"/>
      <c r="W48" s="130"/>
      <c r="X48" s="130" t="s">
        <v>49</v>
      </c>
      <c r="Y48" s="130"/>
      <c r="Z48" s="130"/>
      <c r="AA48" s="130" t="s">
        <v>396</v>
      </c>
      <c r="AB48" s="130"/>
      <c r="AC48" s="130" t="s">
        <v>140</v>
      </c>
      <c r="AD48" s="130"/>
      <c r="AE48" s="130"/>
      <c r="AF48" s="130" t="s">
        <v>140</v>
      </c>
      <c r="AG48" s="130"/>
      <c r="AH48" s="130"/>
      <c r="AI48" s="55"/>
    </row>
    <row r="49" spans="1:35" ht="15" customHeight="1">
      <c r="A49" s="132" t="s">
        <v>96</v>
      </c>
      <c r="B49" s="132"/>
      <c r="C49" s="132" t="s">
        <v>95</v>
      </c>
      <c r="D49" s="132"/>
      <c r="E49" s="132"/>
      <c r="F49" s="132"/>
      <c r="G49" s="132"/>
      <c r="H49" s="132"/>
      <c r="I49" s="132"/>
      <c r="J49" s="132"/>
      <c r="K49" s="130" t="s">
        <v>158</v>
      </c>
      <c r="L49" s="130"/>
      <c r="M49" s="130"/>
      <c r="N49" s="130" t="s">
        <v>49</v>
      </c>
      <c r="O49" s="130"/>
      <c r="P49" s="130" t="s">
        <v>49</v>
      </c>
      <c r="Q49" s="130"/>
      <c r="R49" s="130"/>
      <c r="S49" s="130" t="s">
        <v>49</v>
      </c>
      <c r="T49" s="130"/>
      <c r="U49" s="130" t="s">
        <v>49</v>
      </c>
      <c r="V49" s="130"/>
      <c r="W49" s="130"/>
      <c r="X49" s="130" t="s">
        <v>49</v>
      </c>
      <c r="Y49" s="130"/>
      <c r="Z49" s="130"/>
      <c r="AA49" s="130" t="s">
        <v>49</v>
      </c>
      <c r="AB49" s="130"/>
      <c r="AC49" s="130" t="s">
        <v>49</v>
      </c>
      <c r="AD49" s="130"/>
      <c r="AE49" s="130"/>
      <c r="AF49" s="130" t="s">
        <v>49</v>
      </c>
      <c r="AG49" s="130"/>
      <c r="AH49" s="130"/>
      <c r="AI49" s="55"/>
    </row>
    <row r="50" spans="1:35" ht="12.95" customHeight="1">
      <c r="A50" s="149" t="s">
        <v>97</v>
      </c>
      <c r="B50" s="149"/>
      <c r="C50" s="149"/>
      <c r="D50" s="149"/>
      <c r="E50" s="149"/>
      <c r="F50" s="149"/>
      <c r="G50" s="149"/>
      <c r="H50" s="149"/>
      <c r="I50" s="150" t="s">
        <v>159</v>
      </c>
      <c r="J50" s="150"/>
      <c r="K50" s="150"/>
      <c r="L50" s="150"/>
      <c r="M50" s="150"/>
      <c r="N50" s="150" t="s">
        <v>418</v>
      </c>
      <c r="O50" s="150"/>
      <c r="P50" s="150" t="s">
        <v>161</v>
      </c>
      <c r="Q50" s="150"/>
      <c r="R50" s="150"/>
      <c r="S50" s="150" t="s">
        <v>162</v>
      </c>
      <c r="T50" s="150"/>
      <c r="U50" s="150" t="s">
        <v>49</v>
      </c>
      <c r="V50" s="150"/>
      <c r="W50" s="150"/>
      <c r="X50" s="150" t="s">
        <v>419</v>
      </c>
      <c r="Y50" s="150"/>
      <c r="Z50" s="150"/>
      <c r="AA50" s="150" t="s">
        <v>420</v>
      </c>
      <c r="AB50" s="150"/>
      <c r="AC50" s="150" t="s">
        <v>165</v>
      </c>
      <c r="AD50" s="150"/>
      <c r="AE50" s="150"/>
      <c r="AF50" s="150" t="s">
        <v>49</v>
      </c>
      <c r="AG50" s="150"/>
      <c r="AH50" s="150"/>
      <c r="AI50" s="55"/>
    </row>
    <row r="51" spans="1:35" ht="15" customHeight="1">
      <c r="A51" s="132" t="s">
        <v>96</v>
      </c>
      <c r="B51" s="132"/>
      <c r="C51" s="132" t="s">
        <v>95</v>
      </c>
      <c r="D51" s="132"/>
      <c r="E51" s="132"/>
      <c r="F51" s="132"/>
      <c r="G51" s="132"/>
      <c r="H51" s="132"/>
      <c r="I51" s="132"/>
      <c r="J51" s="132"/>
      <c r="K51" s="130" t="s">
        <v>159</v>
      </c>
      <c r="L51" s="130"/>
      <c r="M51" s="130"/>
      <c r="N51" s="130" t="s">
        <v>160</v>
      </c>
      <c r="O51" s="130"/>
      <c r="P51" s="130" t="s">
        <v>161</v>
      </c>
      <c r="Q51" s="130"/>
      <c r="R51" s="130"/>
      <c r="S51" s="130" t="s">
        <v>162</v>
      </c>
      <c r="T51" s="130"/>
      <c r="U51" s="130" t="s">
        <v>49</v>
      </c>
      <c r="V51" s="130"/>
      <c r="W51" s="130"/>
      <c r="X51" s="130" t="s">
        <v>163</v>
      </c>
      <c r="Y51" s="130"/>
      <c r="Z51" s="130"/>
      <c r="AA51" s="130" t="s">
        <v>164</v>
      </c>
      <c r="AB51" s="130"/>
      <c r="AC51" s="130" t="s">
        <v>165</v>
      </c>
      <c r="AD51" s="130"/>
      <c r="AE51" s="130"/>
      <c r="AF51" s="130" t="s">
        <v>49</v>
      </c>
      <c r="AG51" s="130"/>
      <c r="AH51" s="130"/>
      <c r="AI51" s="55"/>
    </row>
    <row r="52" spans="1:35" ht="15" customHeight="1">
      <c r="A52" s="132" t="s">
        <v>102</v>
      </c>
      <c r="B52" s="132"/>
      <c r="C52" s="132" t="s">
        <v>101</v>
      </c>
      <c r="D52" s="132"/>
      <c r="E52" s="132"/>
      <c r="F52" s="132"/>
      <c r="G52" s="132"/>
      <c r="H52" s="132"/>
      <c r="I52" s="132"/>
      <c r="J52" s="132"/>
      <c r="K52" s="130" t="s">
        <v>49</v>
      </c>
      <c r="L52" s="130"/>
      <c r="M52" s="130"/>
      <c r="N52" s="130" t="s">
        <v>438</v>
      </c>
      <c r="O52" s="130"/>
      <c r="P52" s="130" t="s">
        <v>49</v>
      </c>
      <c r="Q52" s="130"/>
      <c r="R52" s="130"/>
      <c r="S52" s="130" t="s">
        <v>49</v>
      </c>
      <c r="T52" s="130"/>
      <c r="U52" s="130" t="s">
        <v>49</v>
      </c>
      <c r="V52" s="130"/>
      <c r="W52" s="130"/>
      <c r="X52" s="130" t="s">
        <v>49</v>
      </c>
      <c r="Y52" s="130"/>
      <c r="Z52" s="130"/>
      <c r="AA52" s="130" t="s">
        <v>49</v>
      </c>
      <c r="AB52" s="130"/>
      <c r="AC52" s="130" t="s">
        <v>49</v>
      </c>
      <c r="AD52" s="130"/>
      <c r="AE52" s="130"/>
      <c r="AF52" s="130" t="s">
        <v>49</v>
      </c>
      <c r="AG52" s="130"/>
      <c r="AH52" s="130"/>
      <c r="AI52" s="55"/>
    </row>
    <row r="53" spans="1:35" ht="12.95" customHeight="1">
      <c r="A53" s="149" t="s">
        <v>87</v>
      </c>
      <c r="B53" s="149"/>
      <c r="C53" s="149"/>
      <c r="D53" s="149"/>
      <c r="E53" s="149"/>
      <c r="F53" s="149"/>
      <c r="G53" s="149"/>
      <c r="H53" s="149"/>
      <c r="I53" s="150" t="s">
        <v>439</v>
      </c>
      <c r="J53" s="150"/>
      <c r="K53" s="150"/>
      <c r="L53" s="150"/>
      <c r="M53" s="150"/>
      <c r="N53" s="150" t="s">
        <v>218</v>
      </c>
      <c r="O53" s="150"/>
      <c r="P53" s="150" t="s">
        <v>421</v>
      </c>
      <c r="Q53" s="150"/>
      <c r="R53" s="150"/>
      <c r="S53" s="150" t="s">
        <v>49</v>
      </c>
      <c r="T53" s="150"/>
      <c r="U53" s="150" t="s">
        <v>49</v>
      </c>
      <c r="V53" s="150"/>
      <c r="W53" s="150"/>
      <c r="X53" s="150" t="s">
        <v>440</v>
      </c>
      <c r="Y53" s="150"/>
      <c r="Z53" s="150"/>
      <c r="AA53" s="150" t="s">
        <v>422</v>
      </c>
      <c r="AB53" s="150"/>
      <c r="AC53" s="150" t="s">
        <v>49</v>
      </c>
      <c r="AD53" s="150"/>
      <c r="AE53" s="150"/>
      <c r="AF53" s="150" t="s">
        <v>49</v>
      </c>
      <c r="AG53" s="150"/>
      <c r="AH53" s="150"/>
      <c r="AI53" s="55"/>
    </row>
    <row r="54" spans="1:35" ht="15" customHeight="1">
      <c r="A54" s="132" t="s">
        <v>68</v>
      </c>
      <c r="B54" s="132"/>
      <c r="C54" s="132" t="s">
        <v>13</v>
      </c>
      <c r="D54" s="132"/>
      <c r="E54" s="132"/>
      <c r="F54" s="132"/>
      <c r="G54" s="132"/>
      <c r="H54" s="132"/>
      <c r="I54" s="132"/>
      <c r="J54" s="132"/>
      <c r="K54" s="130" t="s">
        <v>92</v>
      </c>
      <c r="L54" s="130"/>
      <c r="M54" s="130"/>
      <c r="N54" s="130" t="s">
        <v>49</v>
      </c>
      <c r="O54" s="130"/>
      <c r="P54" s="130" t="s">
        <v>49</v>
      </c>
      <c r="Q54" s="130"/>
      <c r="R54" s="130"/>
      <c r="S54" s="130" t="s">
        <v>49</v>
      </c>
      <c r="T54" s="130"/>
      <c r="U54" s="130" t="s">
        <v>49</v>
      </c>
      <c r="V54" s="130"/>
      <c r="W54" s="130"/>
      <c r="X54" s="130" t="s">
        <v>49</v>
      </c>
      <c r="Y54" s="130"/>
      <c r="Z54" s="130"/>
      <c r="AA54" s="130" t="s">
        <v>49</v>
      </c>
      <c r="AB54" s="130"/>
      <c r="AC54" s="130" t="s">
        <v>49</v>
      </c>
      <c r="AD54" s="130"/>
      <c r="AE54" s="130"/>
      <c r="AF54" s="130" t="s">
        <v>49</v>
      </c>
      <c r="AG54" s="130"/>
      <c r="AH54" s="130"/>
      <c r="AI54" s="55"/>
    </row>
    <row r="55" spans="1:35" ht="15" customHeight="1">
      <c r="A55" s="132" t="s">
        <v>65</v>
      </c>
      <c r="B55" s="132"/>
      <c r="C55" s="132" t="s">
        <v>20</v>
      </c>
      <c r="D55" s="132"/>
      <c r="E55" s="132"/>
      <c r="F55" s="132"/>
      <c r="G55" s="132"/>
      <c r="H55" s="132"/>
      <c r="I55" s="132"/>
      <c r="J55" s="132"/>
      <c r="K55" s="130" t="s">
        <v>400</v>
      </c>
      <c r="L55" s="130"/>
      <c r="M55" s="130"/>
      <c r="N55" s="130" t="s">
        <v>218</v>
      </c>
      <c r="O55" s="130"/>
      <c r="P55" s="130" t="s">
        <v>254</v>
      </c>
      <c r="Q55" s="130"/>
      <c r="R55" s="130"/>
      <c r="S55" s="130" t="s">
        <v>49</v>
      </c>
      <c r="T55" s="130"/>
      <c r="U55" s="130" t="s">
        <v>49</v>
      </c>
      <c r="V55" s="130"/>
      <c r="W55" s="130"/>
      <c r="X55" s="130" t="s">
        <v>401</v>
      </c>
      <c r="Y55" s="130"/>
      <c r="Z55" s="130"/>
      <c r="AA55" s="130" t="s">
        <v>399</v>
      </c>
      <c r="AB55" s="130"/>
      <c r="AC55" s="130" t="s">
        <v>49</v>
      </c>
      <c r="AD55" s="130"/>
      <c r="AE55" s="130"/>
      <c r="AF55" s="130" t="s">
        <v>49</v>
      </c>
      <c r="AG55" s="130"/>
      <c r="AH55" s="130"/>
      <c r="AI55" s="55"/>
    </row>
    <row r="56" spans="1:35" ht="15" customHeight="1">
      <c r="A56" s="132" t="s">
        <v>96</v>
      </c>
      <c r="B56" s="132"/>
      <c r="C56" s="132" t="s">
        <v>95</v>
      </c>
      <c r="D56" s="132"/>
      <c r="E56" s="132"/>
      <c r="F56" s="132"/>
      <c r="G56" s="132"/>
      <c r="H56" s="132"/>
      <c r="I56" s="132"/>
      <c r="J56" s="132"/>
      <c r="K56" s="130" t="s">
        <v>166</v>
      </c>
      <c r="L56" s="130"/>
      <c r="M56" s="130"/>
      <c r="N56" s="130" t="s">
        <v>49</v>
      </c>
      <c r="O56" s="130"/>
      <c r="P56" s="130" t="s">
        <v>167</v>
      </c>
      <c r="Q56" s="130"/>
      <c r="R56" s="130"/>
      <c r="S56" s="130" t="s">
        <v>49</v>
      </c>
      <c r="T56" s="130"/>
      <c r="U56" s="130" t="s">
        <v>49</v>
      </c>
      <c r="V56" s="130"/>
      <c r="W56" s="130"/>
      <c r="X56" s="130" t="s">
        <v>49</v>
      </c>
      <c r="Y56" s="130"/>
      <c r="Z56" s="130"/>
      <c r="AA56" s="130" t="s">
        <v>49</v>
      </c>
      <c r="AB56" s="130"/>
      <c r="AC56" s="130" t="s">
        <v>49</v>
      </c>
      <c r="AD56" s="130"/>
      <c r="AE56" s="130"/>
      <c r="AF56" s="130" t="s">
        <v>49</v>
      </c>
      <c r="AG56" s="130"/>
      <c r="AH56" s="130"/>
      <c r="AI56" s="55"/>
    </row>
  </sheetData>
  <mergeCells count="400">
    <mergeCell ref="X26:Z26"/>
    <mergeCell ref="A2:AI5"/>
    <mergeCell ref="F6:Q7"/>
    <mergeCell ref="F9:S9"/>
    <mergeCell ref="A26:H26"/>
    <mergeCell ref="U56:W56"/>
    <mergeCell ref="X56:Z56"/>
    <mergeCell ref="AA56:AB56"/>
    <mergeCell ref="AC56:AE56"/>
    <mergeCell ref="AF56:AH56"/>
    <mergeCell ref="A56:B56"/>
    <mergeCell ref="C56:J56"/>
    <mergeCell ref="K56:M56"/>
    <mergeCell ref="N56:O56"/>
    <mergeCell ref="P56:R56"/>
    <mergeCell ref="S56:T56"/>
    <mergeCell ref="S55:T55"/>
    <mergeCell ref="U55:W55"/>
    <mergeCell ref="X55:Z55"/>
    <mergeCell ref="AA55:AB55"/>
    <mergeCell ref="AC55:AE55"/>
    <mergeCell ref="AF55:AH55"/>
    <mergeCell ref="U54:W54"/>
    <mergeCell ref="X54:Z54"/>
    <mergeCell ref="AA54:AB54"/>
    <mergeCell ref="AC54:AE54"/>
    <mergeCell ref="AF54:AH54"/>
    <mergeCell ref="A55:B55"/>
    <mergeCell ref="C55:J55"/>
    <mergeCell ref="K55:M55"/>
    <mergeCell ref="N55:O55"/>
    <mergeCell ref="P55:R55"/>
    <mergeCell ref="X53:Z53"/>
    <mergeCell ref="AA53:AB53"/>
    <mergeCell ref="AC53:AE53"/>
    <mergeCell ref="AF53:AH53"/>
    <mergeCell ref="A54:B54"/>
    <mergeCell ref="C54:J54"/>
    <mergeCell ref="K54:M54"/>
    <mergeCell ref="N54:O54"/>
    <mergeCell ref="P54:R54"/>
    <mergeCell ref="S54:T54"/>
    <mergeCell ref="A53:H53"/>
    <mergeCell ref="I53:M53"/>
    <mergeCell ref="N53:O53"/>
    <mergeCell ref="P53:R53"/>
    <mergeCell ref="S53:T53"/>
    <mergeCell ref="U53:W53"/>
    <mergeCell ref="U50:W50"/>
    <mergeCell ref="S52:T52"/>
    <mergeCell ref="U52:W52"/>
    <mergeCell ref="X52:Z52"/>
    <mergeCell ref="AA52:AB52"/>
    <mergeCell ref="AC52:AE52"/>
    <mergeCell ref="AF52:AH52"/>
    <mergeCell ref="U51:W51"/>
    <mergeCell ref="X51:Z51"/>
    <mergeCell ref="AA51:AB51"/>
    <mergeCell ref="AC51:AE51"/>
    <mergeCell ref="AF51:AH51"/>
    <mergeCell ref="AA48:AB48"/>
    <mergeCell ref="AC48:AE48"/>
    <mergeCell ref="AF48:AH48"/>
    <mergeCell ref="S48:T48"/>
    <mergeCell ref="A52:B52"/>
    <mergeCell ref="C52:J52"/>
    <mergeCell ref="K52:M52"/>
    <mergeCell ref="N52:O52"/>
    <mergeCell ref="P52:R52"/>
    <mergeCell ref="X50:Z50"/>
    <mergeCell ref="AA50:AB50"/>
    <mergeCell ref="AC50:AE50"/>
    <mergeCell ref="AF50:AH50"/>
    <mergeCell ref="A51:B51"/>
    <mergeCell ref="C51:J51"/>
    <mergeCell ref="K51:M51"/>
    <mergeCell ref="N51:O51"/>
    <mergeCell ref="P51:R51"/>
    <mergeCell ref="S51:T51"/>
    <mergeCell ref="A50:H50"/>
    <mergeCell ref="I50:M50"/>
    <mergeCell ref="N50:O50"/>
    <mergeCell ref="P50:R50"/>
    <mergeCell ref="S50:T50"/>
    <mergeCell ref="AF47:AH47"/>
    <mergeCell ref="U46:W46"/>
    <mergeCell ref="X46:Z46"/>
    <mergeCell ref="AA46:AB46"/>
    <mergeCell ref="AC46:AE46"/>
    <mergeCell ref="AF46:AH46"/>
    <mergeCell ref="A49:B49"/>
    <mergeCell ref="C49:J49"/>
    <mergeCell ref="K49:M49"/>
    <mergeCell ref="N49:O49"/>
    <mergeCell ref="P49:R49"/>
    <mergeCell ref="A48:B48"/>
    <mergeCell ref="C48:J48"/>
    <mergeCell ref="K48:M48"/>
    <mergeCell ref="N48:O48"/>
    <mergeCell ref="P48:R48"/>
    <mergeCell ref="S49:T49"/>
    <mergeCell ref="U49:W49"/>
    <mergeCell ref="X49:Z49"/>
    <mergeCell ref="AA49:AB49"/>
    <mergeCell ref="AC49:AE49"/>
    <mergeCell ref="AF49:AH49"/>
    <mergeCell ref="U48:W48"/>
    <mergeCell ref="X48:Z48"/>
    <mergeCell ref="A47:B47"/>
    <mergeCell ref="C47:J47"/>
    <mergeCell ref="K47:M47"/>
    <mergeCell ref="N47:O47"/>
    <mergeCell ref="P47:R47"/>
    <mergeCell ref="U45:W45"/>
    <mergeCell ref="X45:Z45"/>
    <mergeCell ref="AA45:AB45"/>
    <mergeCell ref="AC45:AE45"/>
    <mergeCell ref="S47:T47"/>
    <mergeCell ref="U47:W47"/>
    <mergeCell ref="X47:Z47"/>
    <mergeCell ref="AA47:AB47"/>
    <mergeCell ref="AC47:AE47"/>
    <mergeCell ref="AF44:AH44"/>
    <mergeCell ref="U43:W43"/>
    <mergeCell ref="X43:Z43"/>
    <mergeCell ref="AA43:AB43"/>
    <mergeCell ref="AC43:AE43"/>
    <mergeCell ref="AF43:AH43"/>
    <mergeCell ref="AF45:AH45"/>
    <mergeCell ref="A46:H46"/>
    <mergeCell ref="I46:M46"/>
    <mergeCell ref="N46:O46"/>
    <mergeCell ref="P46:R46"/>
    <mergeCell ref="S46:T46"/>
    <mergeCell ref="A45:B45"/>
    <mergeCell ref="C45:J45"/>
    <mergeCell ref="K45:M45"/>
    <mergeCell ref="N45:O45"/>
    <mergeCell ref="P45:R45"/>
    <mergeCell ref="S45:T45"/>
    <mergeCell ref="A44:B44"/>
    <mergeCell ref="C44:J44"/>
    <mergeCell ref="K44:M44"/>
    <mergeCell ref="N44:O44"/>
    <mergeCell ref="P44:R44"/>
    <mergeCell ref="U42:W42"/>
    <mergeCell ref="X42:Z42"/>
    <mergeCell ref="AA42:AB42"/>
    <mergeCell ref="AC42:AE42"/>
    <mergeCell ref="S44:T44"/>
    <mergeCell ref="U44:W44"/>
    <mergeCell ref="X44:Z44"/>
    <mergeCell ref="AA44:AB44"/>
    <mergeCell ref="AC44:AE44"/>
    <mergeCell ref="AF42:AH42"/>
    <mergeCell ref="A43:H43"/>
    <mergeCell ref="I43:M43"/>
    <mergeCell ref="N43:O43"/>
    <mergeCell ref="P43:R43"/>
    <mergeCell ref="S43:T43"/>
    <mergeCell ref="A42:B42"/>
    <mergeCell ref="C42:J42"/>
    <mergeCell ref="K42:M42"/>
    <mergeCell ref="N42:O42"/>
    <mergeCell ref="P42:R42"/>
    <mergeCell ref="S42:T42"/>
    <mergeCell ref="AC38:AE38"/>
    <mergeCell ref="AF38:AH38"/>
    <mergeCell ref="A41:B41"/>
    <mergeCell ref="C41:J41"/>
    <mergeCell ref="K41:M41"/>
    <mergeCell ref="N41:O41"/>
    <mergeCell ref="P41:R41"/>
    <mergeCell ref="A40:B40"/>
    <mergeCell ref="C40:J40"/>
    <mergeCell ref="K40:M40"/>
    <mergeCell ref="N40:O40"/>
    <mergeCell ref="P40:R40"/>
    <mergeCell ref="S41:T41"/>
    <mergeCell ref="U41:W41"/>
    <mergeCell ref="X41:Z41"/>
    <mergeCell ref="AA41:AB41"/>
    <mergeCell ref="AC41:AE41"/>
    <mergeCell ref="AF41:AH41"/>
    <mergeCell ref="U40:W40"/>
    <mergeCell ref="X40:Z40"/>
    <mergeCell ref="AA40:AB40"/>
    <mergeCell ref="AC40:AE40"/>
    <mergeCell ref="AF40:AH40"/>
    <mergeCell ref="S40:T40"/>
    <mergeCell ref="A39:B39"/>
    <mergeCell ref="C39:J39"/>
    <mergeCell ref="K39:M39"/>
    <mergeCell ref="N39:O39"/>
    <mergeCell ref="P39:R39"/>
    <mergeCell ref="X37:Z37"/>
    <mergeCell ref="AA37:AB37"/>
    <mergeCell ref="AC37:AE37"/>
    <mergeCell ref="AF37:AH37"/>
    <mergeCell ref="A38:B38"/>
    <mergeCell ref="C38:J38"/>
    <mergeCell ref="K38:M38"/>
    <mergeCell ref="N38:O38"/>
    <mergeCell ref="P38:R38"/>
    <mergeCell ref="S38:T38"/>
    <mergeCell ref="S39:T39"/>
    <mergeCell ref="U39:W39"/>
    <mergeCell ref="X39:Z39"/>
    <mergeCell ref="AA39:AB39"/>
    <mergeCell ref="AC39:AE39"/>
    <mergeCell ref="AF39:AH39"/>
    <mergeCell ref="U38:W38"/>
    <mergeCell ref="X38:Z38"/>
    <mergeCell ref="AA38:AB38"/>
    <mergeCell ref="X36:Z36"/>
    <mergeCell ref="AA36:AB36"/>
    <mergeCell ref="AC36:AE36"/>
    <mergeCell ref="AF36:AH36"/>
    <mergeCell ref="A37:H37"/>
    <mergeCell ref="I37:M37"/>
    <mergeCell ref="N37:O37"/>
    <mergeCell ref="P37:R37"/>
    <mergeCell ref="S37:T37"/>
    <mergeCell ref="U37:W37"/>
    <mergeCell ref="A36:H36"/>
    <mergeCell ref="I36:M36"/>
    <mergeCell ref="N36:O36"/>
    <mergeCell ref="P36:R36"/>
    <mergeCell ref="S36:T36"/>
    <mergeCell ref="U36:W36"/>
    <mergeCell ref="A30:AH30"/>
    <mergeCell ref="A31:AH31"/>
    <mergeCell ref="H32:N32"/>
    <mergeCell ref="Q32:R32"/>
    <mergeCell ref="V32:W32"/>
    <mergeCell ref="Z32:AH32"/>
    <mergeCell ref="A33:A34"/>
    <mergeCell ref="B33:F34"/>
    <mergeCell ref="J33:L33"/>
    <mergeCell ref="Q33:R33"/>
    <mergeCell ref="V33:W33"/>
    <mergeCell ref="AG33:AH33"/>
    <mergeCell ref="H34:N34"/>
    <mergeCell ref="Q34:R34"/>
    <mergeCell ref="V34:W34"/>
    <mergeCell ref="AG34:AH34"/>
    <mergeCell ref="A25:B25"/>
    <mergeCell ref="C25:J25"/>
    <mergeCell ref="K25:M25"/>
    <mergeCell ref="N25:O25"/>
    <mergeCell ref="P25:R25"/>
    <mergeCell ref="A28:AH28"/>
    <mergeCell ref="A29:C29"/>
    <mergeCell ref="F29:K29"/>
    <mergeCell ref="L29:Q29"/>
    <mergeCell ref="W29:AG29"/>
    <mergeCell ref="S25:T25"/>
    <mergeCell ref="U25:W25"/>
    <mergeCell ref="X25:Z25"/>
    <mergeCell ref="AA25:AB25"/>
    <mergeCell ref="AC25:AE25"/>
    <mergeCell ref="AF25:AH25"/>
    <mergeCell ref="AA26:AB26"/>
    <mergeCell ref="AC26:AE26"/>
    <mergeCell ref="C27:H27"/>
    <mergeCell ref="I26:M26"/>
    <mergeCell ref="N26:O26"/>
    <mergeCell ref="P26:R26"/>
    <mergeCell ref="S26:T26"/>
    <mergeCell ref="U26:W26"/>
    <mergeCell ref="U23:W23"/>
    <mergeCell ref="X23:Z23"/>
    <mergeCell ref="AA23:AB23"/>
    <mergeCell ref="AC23:AE23"/>
    <mergeCell ref="AF23:AH23"/>
    <mergeCell ref="A24:H24"/>
    <mergeCell ref="I24:M24"/>
    <mergeCell ref="N24:O24"/>
    <mergeCell ref="P24:R24"/>
    <mergeCell ref="S24:T24"/>
    <mergeCell ref="U24:W24"/>
    <mergeCell ref="X24:Z24"/>
    <mergeCell ref="AA24:AB24"/>
    <mergeCell ref="AC24:AE24"/>
    <mergeCell ref="AF24:AH24"/>
    <mergeCell ref="A23:B23"/>
    <mergeCell ref="C23:J23"/>
    <mergeCell ref="K23:M23"/>
    <mergeCell ref="N23:O23"/>
    <mergeCell ref="P23:R23"/>
    <mergeCell ref="S23:T23"/>
    <mergeCell ref="A22:H22"/>
    <mergeCell ref="I22:M22"/>
    <mergeCell ref="N22:O22"/>
    <mergeCell ref="P22:R22"/>
    <mergeCell ref="S22:T22"/>
    <mergeCell ref="AF21:AH21"/>
    <mergeCell ref="U20:W20"/>
    <mergeCell ref="X20:Z20"/>
    <mergeCell ref="AA20:AB20"/>
    <mergeCell ref="AC20:AE20"/>
    <mergeCell ref="AF20:AH20"/>
    <mergeCell ref="X22:Z22"/>
    <mergeCell ref="AA22:AB22"/>
    <mergeCell ref="AC22:AE22"/>
    <mergeCell ref="AF22:AH22"/>
    <mergeCell ref="U22:W22"/>
    <mergeCell ref="A21:B21"/>
    <mergeCell ref="C21:J21"/>
    <mergeCell ref="K21:M21"/>
    <mergeCell ref="N21:O21"/>
    <mergeCell ref="P21:R21"/>
    <mergeCell ref="U19:W19"/>
    <mergeCell ref="X19:Z19"/>
    <mergeCell ref="AA19:AB19"/>
    <mergeCell ref="AC19:AE19"/>
    <mergeCell ref="S21:T21"/>
    <mergeCell ref="U21:W21"/>
    <mergeCell ref="X21:Z21"/>
    <mergeCell ref="AA21:AB21"/>
    <mergeCell ref="AC21:AE21"/>
    <mergeCell ref="AC17:AE17"/>
    <mergeCell ref="AF17:AH17"/>
    <mergeCell ref="AF19:AH19"/>
    <mergeCell ref="A20:H20"/>
    <mergeCell ref="I20:M20"/>
    <mergeCell ref="N20:O20"/>
    <mergeCell ref="P20:R20"/>
    <mergeCell ref="S20:T20"/>
    <mergeCell ref="A19:B19"/>
    <mergeCell ref="C19:J19"/>
    <mergeCell ref="K19:M19"/>
    <mergeCell ref="N19:O19"/>
    <mergeCell ref="P19:R19"/>
    <mergeCell ref="S19:T19"/>
    <mergeCell ref="A18:B18"/>
    <mergeCell ref="C18:J18"/>
    <mergeCell ref="K18:M18"/>
    <mergeCell ref="N18:O18"/>
    <mergeCell ref="P18:R18"/>
    <mergeCell ref="X16:Z16"/>
    <mergeCell ref="AA16:AB16"/>
    <mergeCell ref="AC16:AE16"/>
    <mergeCell ref="AF16:AH16"/>
    <mergeCell ref="A17:B17"/>
    <mergeCell ref="C17:J17"/>
    <mergeCell ref="K17:M17"/>
    <mergeCell ref="N17:O17"/>
    <mergeCell ref="P17:R17"/>
    <mergeCell ref="S17:T17"/>
    <mergeCell ref="S18:T18"/>
    <mergeCell ref="U18:W18"/>
    <mergeCell ref="X18:Z18"/>
    <mergeCell ref="AA18:AB18"/>
    <mergeCell ref="AC18:AE18"/>
    <mergeCell ref="AF18:AH18"/>
    <mergeCell ref="U17:W17"/>
    <mergeCell ref="X17:Z17"/>
    <mergeCell ref="AA17:AB17"/>
    <mergeCell ref="AG13:AH13"/>
    <mergeCell ref="X15:Z15"/>
    <mergeCell ref="AA15:AB15"/>
    <mergeCell ref="AC15:AE15"/>
    <mergeCell ref="AF15:AH15"/>
    <mergeCell ref="A16:H16"/>
    <mergeCell ref="I16:M16"/>
    <mergeCell ref="N16:O16"/>
    <mergeCell ref="P16:R16"/>
    <mergeCell ref="S16:T16"/>
    <mergeCell ref="U16:W16"/>
    <mergeCell ref="A15:H15"/>
    <mergeCell ref="I15:M15"/>
    <mergeCell ref="N15:O15"/>
    <mergeCell ref="P15:R15"/>
    <mergeCell ref="S15:T15"/>
    <mergeCell ref="U15:W15"/>
    <mergeCell ref="A6:D6"/>
    <mergeCell ref="A8:AH8"/>
    <mergeCell ref="A10:AH10"/>
    <mergeCell ref="H11:N11"/>
    <mergeCell ref="Q11:R11"/>
    <mergeCell ref="V11:W11"/>
    <mergeCell ref="Z11:AH11"/>
    <mergeCell ref="Q27:R27"/>
    <mergeCell ref="V27:W27"/>
    <mergeCell ref="AF27:AG27"/>
    <mergeCell ref="AC27:AE27"/>
    <mergeCell ref="AF26:AG26"/>
    <mergeCell ref="K27:M27"/>
    <mergeCell ref="X27:Z27"/>
    <mergeCell ref="AA27:AB27"/>
    <mergeCell ref="A12:A13"/>
    <mergeCell ref="B12:F13"/>
    <mergeCell ref="J12:L12"/>
    <mergeCell ref="Q12:R12"/>
    <mergeCell ref="V12:W12"/>
    <mergeCell ref="AG12:AH12"/>
    <mergeCell ref="H13:N13"/>
    <mergeCell ref="Q13:R13"/>
    <mergeCell ref="V13:W13"/>
  </mergeCells>
  <pageMargins left="0" right="0" top="0" bottom="0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workbookViewId="0">
      <selection sqref="A1:H1"/>
    </sheetView>
  </sheetViews>
  <sheetFormatPr defaultRowHeight="1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>
      <c r="A1" s="103" t="s">
        <v>103</v>
      </c>
      <c r="B1" s="103"/>
      <c r="C1" s="103"/>
      <c r="D1" s="103"/>
      <c r="E1" s="103"/>
      <c r="F1" s="103"/>
      <c r="G1" s="103"/>
      <c r="H1" s="103"/>
    </row>
    <row r="2" spans="1:8" ht="18" customHeight="1">
      <c r="A2" s="4"/>
      <c r="B2" s="4"/>
      <c r="C2" s="4"/>
      <c r="D2" s="4"/>
      <c r="E2" s="4"/>
      <c r="F2" s="4"/>
      <c r="G2" s="4"/>
      <c r="H2" s="4"/>
    </row>
    <row r="3" spans="1:8" ht="15.75" customHeight="1">
      <c r="A3" s="103" t="s">
        <v>12</v>
      </c>
      <c r="B3" s="103"/>
      <c r="C3" s="103"/>
      <c r="D3" s="103"/>
      <c r="E3" s="103"/>
      <c r="F3" s="103"/>
      <c r="G3" s="103"/>
      <c r="H3" s="103"/>
    </row>
    <row r="4" spans="1:8" ht="18">
      <c r="A4" s="4"/>
      <c r="B4" s="4"/>
      <c r="C4" s="4"/>
      <c r="D4" s="4"/>
      <c r="E4" s="4"/>
      <c r="F4" s="4"/>
      <c r="G4" s="5"/>
      <c r="H4" s="5"/>
    </row>
    <row r="5" spans="1:8" ht="18" customHeight="1">
      <c r="A5" s="103" t="s">
        <v>34</v>
      </c>
      <c r="B5" s="103"/>
      <c r="C5" s="103"/>
      <c r="D5" s="103"/>
      <c r="E5" s="103"/>
      <c r="F5" s="103"/>
      <c r="G5" s="103"/>
      <c r="H5" s="103"/>
    </row>
    <row r="6" spans="1:8" ht="18">
      <c r="A6" s="4"/>
      <c r="B6" s="4"/>
      <c r="C6" s="4"/>
      <c r="D6" s="4"/>
      <c r="E6" s="4"/>
      <c r="F6" s="4"/>
      <c r="G6" s="5"/>
      <c r="H6" s="5"/>
    </row>
    <row r="7" spans="1:8" ht="25.5">
      <c r="A7" s="17" t="s">
        <v>3</v>
      </c>
      <c r="B7" s="16" t="s">
        <v>4</v>
      </c>
      <c r="C7" s="16" t="s">
        <v>21</v>
      </c>
      <c r="D7" s="16" t="s">
        <v>402</v>
      </c>
      <c r="E7" s="17" t="s">
        <v>403</v>
      </c>
      <c r="F7" s="17" t="s">
        <v>404</v>
      </c>
      <c r="G7" s="17" t="s">
        <v>22</v>
      </c>
      <c r="H7" s="17" t="s">
        <v>405</v>
      </c>
    </row>
    <row r="8" spans="1:8">
      <c r="A8" s="33"/>
      <c r="B8" s="34"/>
      <c r="C8" s="32" t="s">
        <v>36</v>
      </c>
      <c r="D8" s="34"/>
      <c r="E8" s="33"/>
      <c r="F8" s="33"/>
      <c r="G8" s="33"/>
      <c r="H8" s="33"/>
    </row>
    <row r="9" spans="1:8" ht="25.5">
      <c r="A9" s="11">
        <v>8</v>
      </c>
      <c r="B9" s="11"/>
      <c r="C9" s="11" t="s">
        <v>9</v>
      </c>
      <c r="D9" s="8"/>
      <c r="E9" s="9"/>
      <c r="F9" s="9"/>
      <c r="G9" s="9"/>
      <c r="H9" s="9"/>
    </row>
    <row r="10" spans="1:8">
      <c r="A10" s="11"/>
      <c r="B10" s="14">
        <v>84</v>
      </c>
      <c r="C10" s="14" t="s">
        <v>14</v>
      </c>
      <c r="D10" s="8"/>
      <c r="E10" s="9"/>
      <c r="F10" s="9"/>
      <c r="G10" s="9"/>
      <c r="H10" s="9"/>
    </row>
    <row r="11" spans="1:8">
      <c r="A11" s="11"/>
      <c r="B11" s="14"/>
      <c r="C11" s="35"/>
      <c r="D11" s="8"/>
      <c r="E11" s="9"/>
      <c r="F11" s="9"/>
      <c r="G11" s="9"/>
      <c r="H11" s="9"/>
    </row>
    <row r="12" spans="1:8">
      <c r="A12" s="11"/>
      <c r="B12" s="14"/>
      <c r="C12" s="32" t="s">
        <v>39</v>
      </c>
      <c r="D12" s="8"/>
      <c r="E12" s="9"/>
      <c r="F12" s="9"/>
      <c r="G12" s="9"/>
      <c r="H12" s="9"/>
    </row>
    <row r="13" spans="1:8" ht="25.5">
      <c r="A13" s="13">
        <v>5</v>
      </c>
      <c r="B13" s="13"/>
      <c r="C13" s="21" t="s">
        <v>10</v>
      </c>
      <c r="D13" s="8"/>
      <c r="E13" s="9"/>
      <c r="F13" s="9"/>
      <c r="G13" s="9"/>
      <c r="H13" s="9"/>
    </row>
    <row r="14" spans="1:8" ht="25.5">
      <c r="A14" s="14"/>
      <c r="B14" s="14">
        <v>54</v>
      </c>
      <c r="C14" s="22" t="s">
        <v>15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F17"/>
  <sheetViews>
    <sheetView workbookViewId="0">
      <selection activeCell="F29" sqref="F29"/>
    </sheetView>
  </sheetViews>
  <sheetFormatPr defaultRowHeight="15"/>
  <cols>
    <col min="1" max="1" width="25.28515625" customWidth="1"/>
    <col min="2" max="2" width="20.42578125" customWidth="1"/>
    <col min="3" max="3" width="13.5703125" customWidth="1"/>
    <col min="4" max="4" width="16.85546875" customWidth="1"/>
    <col min="5" max="5" width="14.5703125" customWidth="1"/>
    <col min="6" max="6" width="16.42578125" customWidth="1"/>
  </cols>
  <sheetData>
    <row r="3" spans="1:6" ht="42" customHeight="1">
      <c r="A3" s="103" t="s">
        <v>103</v>
      </c>
      <c r="B3" s="103"/>
      <c r="C3" s="103"/>
      <c r="D3" s="103"/>
      <c r="E3" s="103"/>
      <c r="F3" s="103"/>
    </row>
    <row r="4" spans="1:6" ht="18" customHeight="1">
      <c r="A4" s="4"/>
      <c r="B4" s="4"/>
      <c r="C4" s="4"/>
      <c r="D4" s="4"/>
      <c r="E4" s="4"/>
      <c r="F4" s="4"/>
    </row>
    <row r="5" spans="1:6" ht="15.75" customHeight="1">
      <c r="A5" s="103" t="s">
        <v>12</v>
      </c>
      <c r="B5" s="103"/>
      <c r="C5" s="103"/>
      <c r="D5" s="103"/>
      <c r="E5" s="103"/>
      <c r="F5" s="103"/>
    </row>
    <row r="6" spans="1:6" ht="18">
      <c r="A6" s="4"/>
      <c r="B6" s="4"/>
      <c r="C6" s="4"/>
      <c r="D6" s="4"/>
      <c r="E6" s="5"/>
      <c r="F6" s="5"/>
    </row>
    <row r="7" spans="1:6" ht="18" customHeight="1">
      <c r="A7" s="103" t="s">
        <v>35</v>
      </c>
      <c r="B7" s="103"/>
      <c r="C7" s="103"/>
      <c r="D7" s="103"/>
      <c r="E7" s="103"/>
      <c r="F7" s="103"/>
    </row>
    <row r="8" spans="1:6" ht="18">
      <c r="A8" s="4"/>
      <c r="B8" s="4"/>
      <c r="C8" s="4"/>
      <c r="D8" s="4"/>
      <c r="E8" s="5"/>
      <c r="F8" s="5"/>
    </row>
    <row r="9" spans="1:6" ht="25.5">
      <c r="A9" s="16" t="s">
        <v>29</v>
      </c>
      <c r="B9" s="16" t="s">
        <v>402</v>
      </c>
      <c r="C9" s="17" t="s">
        <v>403</v>
      </c>
      <c r="D9" s="17" t="s">
        <v>404</v>
      </c>
      <c r="E9" s="17" t="s">
        <v>22</v>
      </c>
      <c r="F9" s="17" t="s">
        <v>405</v>
      </c>
    </row>
    <row r="10" spans="1:6">
      <c r="A10" s="11" t="s">
        <v>36</v>
      </c>
      <c r="B10" s="8"/>
      <c r="C10" s="9"/>
      <c r="D10" s="9"/>
      <c r="E10" s="9"/>
      <c r="F10" s="9"/>
    </row>
    <row r="11" spans="1:6" ht="25.5">
      <c r="A11" s="11" t="s">
        <v>37</v>
      </c>
      <c r="B11" s="8"/>
      <c r="C11" s="9"/>
      <c r="D11" s="9"/>
      <c r="E11" s="9"/>
      <c r="F11" s="9"/>
    </row>
    <row r="12" spans="1:6" ht="25.5">
      <c r="A12" s="15" t="s">
        <v>38</v>
      </c>
      <c r="B12" s="8"/>
      <c r="C12" s="9"/>
      <c r="D12" s="9"/>
      <c r="E12" s="9"/>
      <c r="F12" s="9"/>
    </row>
    <row r="13" spans="1:6">
      <c r="A13" s="11" t="s">
        <v>39</v>
      </c>
      <c r="B13" s="8"/>
      <c r="C13" s="9"/>
      <c r="D13" s="9"/>
      <c r="E13" s="9"/>
      <c r="F13" s="9"/>
    </row>
    <row r="14" spans="1:6">
      <c r="A14" s="21" t="s">
        <v>30</v>
      </c>
      <c r="B14" s="8"/>
      <c r="C14" s="9"/>
      <c r="D14" s="9"/>
      <c r="E14" s="9"/>
      <c r="F14" s="9"/>
    </row>
    <row r="15" spans="1:6">
      <c r="A15" s="12" t="s">
        <v>31</v>
      </c>
      <c r="B15" s="8"/>
      <c r="C15" s="9"/>
      <c r="D15" s="9"/>
      <c r="E15" s="9"/>
      <c r="F15" s="10"/>
    </row>
    <row r="16" spans="1:6">
      <c r="A16" s="21" t="s">
        <v>32</v>
      </c>
      <c r="B16" s="8"/>
      <c r="C16" s="9"/>
      <c r="D16" s="9"/>
      <c r="E16" s="9"/>
      <c r="F16" s="10"/>
    </row>
    <row r="17" spans="1:6">
      <c r="A17" s="12" t="s">
        <v>33</v>
      </c>
      <c r="B17" s="8"/>
      <c r="C17" s="9"/>
      <c r="D17" s="9"/>
      <c r="E17" s="9"/>
      <c r="F17" s="10"/>
    </row>
  </sheetData>
  <mergeCells count="3">
    <mergeCell ref="A3:F3"/>
    <mergeCell ref="A5:F5"/>
    <mergeCell ref="A7:F7"/>
  </mergeCells>
  <pageMargins left="0.7" right="0.7" top="0.75" bottom="0.75" header="0.3" footer="0.3"/>
  <pageSetup paperSize="9"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11DC2-0A4E-4751-8E79-BCEA86EFBD75}">
  <sheetPr>
    <outlinePr summaryBelow="0"/>
  </sheetPr>
  <dimension ref="A1:M16"/>
  <sheetViews>
    <sheetView workbookViewId="0">
      <selection activeCell="I10" sqref="I10"/>
    </sheetView>
  </sheetViews>
  <sheetFormatPr defaultRowHeight="15"/>
  <cols>
    <col min="1" max="1" width="10.7109375" style="54" bestFit="1" customWidth="1"/>
    <col min="2" max="2" width="9.140625" style="54" customWidth="1"/>
    <col min="3" max="3" width="22" style="54" customWidth="1"/>
    <col min="4" max="4" width="3.140625" style="54" customWidth="1"/>
    <col min="5" max="5" width="8.85546875" style="54" customWidth="1"/>
    <col min="6" max="6" width="11.140625" style="54" customWidth="1"/>
    <col min="7" max="7" width="10.140625" style="54" customWidth="1"/>
    <col min="8" max="8" width="11.140625" style="54" customWidth="1"/>
    <col min="9" max="9" width="11.85546875" style="54" customWidth="1"/>
    <col min="10" max="10" width="6" style="54" customWidth="1"/>
    <col min="11" max="11" width="5.42578125" style="54" customWidth="1"/>
    <col min="12" max="12" width="5.140625" style="54" customWidth="1"/>
    <col min="13" max="13" width="4.7109375" style="54" customWidth="1"/>
    <col min="14" max="16384" width="9.140625" style="54"/>
  </cols>
  <sheetData>
    <row r="1" spans="1:13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>
      <c r="A2" s="162"/>
      <c r="B2" s="162"/>
      <c r="C2" s="162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>
      <c r="A3" s="65"/>
      <c r="B3" s="160" t="s">
        <v>103</v>
      </c>
      <c r="C3" s="161"/>
      <c r="D3" s="161"/>
      <c r="E3" s="161"/>
      <c r="F3" s="161"/>
      <c r="G3" s="161"/>
      <c r="H3" s="161"/>
      <c r="I3" s="161"/>
      <c r="J3" s="55"/>
      <c r="K3" s="55"/>
      <c r="L3" s="55"/>
      <c r="M3" s="55"/>
    </row>
    <row r="4" spans="1:13">
      <c r="A4" s="65"/>
      <c r="B4" s="161"/>
      <c r="C4" s="161"/>
      <c r="D4" s="161"/>
      <c r="E4" s="161"/>
      <c r="F4" s="161"/>
      <c r="G4" s="161"/>
      <c r="H4" s="161"/>
      <c r="I4" s="161"/>
      <c r="J4" s="55"/>
      <c r="K4" s="55"/>
      <c r="L4" s="55"/>
      <c r="M4" s="55"/>
    </row>
    <row r="5" spans="1:13">
      <c r="A5" s="65"/>
      <c r="B5" s="161"/>
      <c r="C5" s="161"/>
      <c r="D5" s="161"/>
      <c r="E5" s="161"/>
      <c r="F5" s="161"/>
      <c r="G5" s="161"/>
      <c r="H5" s="161"/>
      <c r="I5" s="161"/>
      <c r="J5" s="55"/>
      <c r="K5" s="55"/>
      <c r="L5" s="55"/>
      <c r="M5" s="55"/>
    </row>
    <row r="6" spans="1:13">
      <c r="A6" s="65"/>
      <c r="B6" s="161"/>
      <c r="C6" s="161"/>
      <c r="D6" s="161"/>
      <c r="E6" s="161"/>
      <c r="F6" s="161"/>
      <c r="G6" s="161"/>
      <c r="H6" s="161"/>
      <c r="I6" s="161"/>
      <c r="J6" s="55"/>
      <c r="K6" s="55"/>
      <c r="L6" s="55"/>
      <c r="M6" s="55"/>
    </row>
    <row r="7" spans="1:13" ht="15.75">
      <c r="A7" s="62"/>
      <c r="B7" s="62"/>
      <c r="C7" s="62"/>
      <c r="D7" s="62"/>
      <c r="E7" s="129" t="s">
        <v>12</v>
      </c>
      <c r="F7" s="129"/>
      <c r="G7" s="62"/>
      <c r="H7" s="62"/>
      <c r="I7" s="62"/>
      <c r="J7" s="62"/>
      <c r="K7" s="62"/>
      <c r="L7" s="62"/>
      <c r="M7" s="62"/>
    </row>
    <row r="8" spans="1:13" ht="15.7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9" spans="1:13" ht="16.5" thickBot="1">
      <c r="A9" s="140"/>
      <c r="B9" s="140"/>
      <c r="C9" s="140"/>
      <c r="D9" s="140"/>
      <c r="E9" s="140"/>
      <c r="F9" s="140"/>
      <c r="G9" s="140"/>
      <c r="H9" s="140"/>
      <c r="I9" s="140"/>
      <c r="K9" s="62"/>
      <c r="L9" s="62"/>
    </row>
    <row r="10" spans="1:13" ht="23.25" customHeight="1">
      <c r="A10" s="57"/>
      <c r="B10" s="57"/>
      <c r="C10" s="57"/>
      <c r="D10" s="57"/>
      <c r="E10" s="66" t="s">
        <v>60</v>
      </c>
      <c r="F10" s="64" t="s">
        <v>59</v>
      </c>
      <c r="G10" s="64" t="s">
        <v>59</v>
      </c>
      <c r="H10" s="64" t="s">
        <v>58</v>
      </c>
      <c r="I10" s="64" t="s">
        <v>58</v>
      </c>
      <c r="J10" s="136" t="s">
        <v>104</v>
      </c>
      <c r="K10" s="136"/>
      <c r="L10" s="136"/>
      <c r="M10" s="136"/>
    </row>
    <row r="11" spans="1:13" ht="15.75" customHeight="1">
      <c r="A11" s="134" t="s">
        <v>57</v>
      </c>
      <c r="B11" s="159" t="s">
        <v>56</v>
      </c>
      <c r="C11" s="159"/>
      <c r="D11" s="159"/>
      <c r="E11" s="67"/>
      <c r="F11" s="60"/>
      <c r="G11" s="68"/>
      <c r="H11" s="70"/>
      <c r="I11" s="71"/>
      <c r="J11" s="68">
        <v>6</v>
      </c>
      <c r="K11" s="79">
        <v>7</v>
      </c>
      <c r="L11" s="79">
        <v>8</v>
      </c>
      <c r="M11" s="68">
        <v>9</v>
      </c>
    </row>
    <row r="12" spans="1:13" ht="15.75" customHeight="1" thickBot="1">
      <c r="A12" s="135"/>
      <c r="B12" s="138"/>
      <c r="C12" s="138"/>
      <c r="D12" s="138"/>
      <c r="E12" s="58">
        <v>2023</v>
      </c>
      <c r="F12" s="58">
        <v>2024</v>
      </c>
      <c r="G12" s="58">
        <v>2025</v>
      </c>
      <c r="H12" s="69">
        <v>2026</v>
      </c>
      <c r="I12" s="69">
        <v>2027</v>
      </c>
      <c r="J12" s="82" t="s">
        <v>113</v>
      </c>
      <c r="K12" s="83" t="s">
        <v>114</v>
      </c>
      <c r="L12" s="83" t="s">
        <v>115</v>
      </c>
      <c r="M12" s="82" t="s">
        <v>116</v>
      </c>
    </row>
    <row r="13" spans="1:13">
      <c r="A13" s="55"/>
      <c r="B13" s="55"/>
      <c r="C13" s="55"/>
      <c r="D13" s="55"/>
      <c r="E13" s="55"/>
      <c r="F13" s="55"/>
      <c r="G13" s="55"/>
      <c r="H13" s="55"/>
      <c r="I13" s="55"/>
      <c r="J13" s="68"/>
      <c r="K13" s="55"/>
      <c r="L13" s="55"/>
      <c r="M13" s="68"/>
    </row>
    <row r="14" spans="1:13" ht="15" customHeight="1">
      <c r="A14" s="131" t="s">
        <v>51</v>
      </c>
      <c r="B14" s="131"/>
      <c r="C14" s="131"/>
      <c r="D14" s="131"/>
      <c r="E14" s="77">
        <v>453787.19</v>
      </c>
      <c r="F14" s="77">
        <v>295700</v>
      </c>
      <c r="G14" s="77">
        <v>1258900</v>
      </c>
      <c r="H14" s="77">
        <v>488300</v>
      </c>
      <c r="I14" s="77">
        <v>238300</v>
      </c>
      <c r="J14" s="84">
        <v>65.16</v>
      </c>
      <c r="K14" s="84">
        <v>425.74</v>
      </c>
      <c r="L14" s="85">
        <v>38.79</v>
      </c>
      <c r="M14" s="85">
        <v>48.8</v>
      </c>
    </row>
    <row r="15" spans="1:13" ht="15" customHeight="1">
      <c r="A15" s="158" t="s">
        <v>64</v>
      </c>
      <c r="B15" s="158"/>
      <c r="C15" s="158"/>
      <c r="D15" s="158"/>
      <c r="E15" s="81">
        <v>453787.19</v>
      </c>
      <c r="F15" s="81">
        <v>295700</v>
      </c>
      <c r="G15" s="81">
        <v>1258900</v>
      </c>
      <c r="H15" s="81">
        <v>488300</v>
      </c>
      <c r="I15" s="81">
        <v>238300</v>
      </c>
      <c r="J15" s="86">
        <v>65.16</v>
      </c>
      <c r="K15" s="86">
        <v>425.74</v>
      </c>
      <c r="L15" s="86">
        <v>38.79</v>
      </c>
      <c r="M15" s="86">
        <v>48.8</v>
      </c>
    </row>
    <row r="16" spans="1:13" ht="15" customHeight="1">
      <c r="A16" s="158" t="s">
        <v>63</v>
      </c>
      <c r="B16" s="158"/>
      <c r="C16" s="158"/>
      <c r="D16" s="158"/>
      <c r="E16" s="81">
        <v>453787.19</v>
      </c>
      <c r="F16" s="81">
        <v>295700</v>
      </c>
      <c r="G16" s="81">
        <v>1258900</v>
      </c>
      <c r="H16" s="81">
        <v>488300</v>
      </c>
      <c r="I16" s="81">
        <v>238300</v>
      </c>
      <c r="J16" s="86">
        <v>65.16</v>
      </c>
      <c r="K16" s="86">
        <v>425.74</v>
      </c>
      <c r="L16" s="86">
        <v>38.79</v>
      </c>
      <c r="M16" s="86">
        <v>48.8</v>
      </c>
    </row>
  </sheetData>
  <mergeCells count="10">
    <mergeCell ref="J10:M10"/>
    <mergeCell ref="B3:I6"/>
    <mergeCell ref="E7:F7"/>
    <mergeCell ref="A9:I9"/>
    <mergeCell ref="A2:C2"/>
    <mergeCell ref="A15:D15"/>
    <mergeCell ref="A14:D14"/>
    <mergeCell ref="A11:A12"/>
    <mergeCell ref="B11:D12"/>
    <mergeCell ref="A16:D16"/>
  </mergeCells>
  <pageMargins left="0" right="0" top="0" bottom="0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C916D-9BDF-4497-8417-DAC9454D54C5}">
  <sheetPr>
    <outlinePr summaryBelow="0"/>
  </sheetPr>
  <dimension ref="A1:AI117"/>
  <sheetViews>
    <sheetView topLeftCell="A70" workbookViewId="0">
      <selection activeCell="K37" sqref="K37:M37"/>
    </sheetView>
  </sheetViews>
  <sheetFormatPr defaultRowHeight="15"/>
  <cols>
    <col min="1" max="1" width="8.42578125" style="54" customWidth="1"/>
    <col min="2" max="2" width="7.85546875" style="54" customWidth="1"/>
    <col min="3" max="3" width="2.42578125" style="54" customWidth="1"/>
    <col min="4" max="4" width="22" style="54" customWidth="1"/>
    <col min="5" max="5" width="5" style="54" customWidth="1"/>
    <col min="6" max="6" width="10.42578125" style="54" customWidth="1"/>
    <col min="7" max="7" width="0.28515625" style="54" customWidth="1"/>
    <col min="8" max="8" width="1.7109375" style="54" customWidth="1"/>
    <col min="9" max="9" width="0.42578125" style="54" customWidth="1"/>
    <col min="10" max="10" width="1.140625" style="54" customWidth="1"/>
    <col min="11" max="11" width="6.85546875" style="54" customWidth="1"/>
    <col min="12" max="12" width="2.85546875" style="54" customWidth="1"/>
    <col min="13" max="13" width="1.140625" style="54" customWidth="1"/>
    <col min="14" max="14" width="1.7109375" style="54" customWidth="1"/>
    <col min="15" max="15" width="9.140625" style="54" customWidth="1"/>
    <col min="16" max="16" width="1.7109375" style="54" customWidth="1"/>
    <col min="17" max="17" width="4.42578125" style="54" customWidth="1"/>
    <col min="18" max="18" width="4.7109375" style="54" customWidth="1"/>
    <col min="19" max="19" width="1.7109375" style="54" customWidth="1"/>
    <col min="20" max="20" width="10.28515625" style="54" customWidth="1"/>
    <col min="21" max="21" width="1.7109375" style="54" customWidth="1"/>
    <col min="22" max="22" width="4.140625" style="54" customWidth="1"/>
    <col min="23" max="23" width="6.42578125" style="54" customWidth="1"/>
    <col min="24" max="24" width="2.140625" style="54" customWidth="1"/>
    <col min="25" max="25" width="0.28515625" style="54" customWidth="1"/>
    <col min="26" max="26" width="3.28515625" style="54" customWidth="1"/>
    <col min="27" max="27" width="2.42578125" style="54" customWidth="1"/>
    <col min="28" max="28" width="3.28515625" style="54" customWidth="1"/>
    <col min="29" max="29" width="2.140625" style="54" customWidth="1"/>
    <col min="30" max="30" width="0.28515625" style="54" customWidth="1"/>
    <col min="31" max="31" width="3.28515625" style="54" customWidth="1"/>
    <col min="32" max="32" width="2.42578125" style="54" customWidth="1"/>
    <col min="33" max="33" width="3.140625" style="54" customWidth="1"/>
    <col min="34" max="34" width="0.140625" style="54" customWidth="1"/>
    <col min="35" max="35" width="3.28515625" style="54" customWidth="1"/>
    <col min="36" max="16384" width="9.140625" style="54"/>
  </cols>
  <sheetData>
    <row r="1" spans="1:35" ht="20.100000000000001" customHeight="1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</row>
    <row r="2" spans="1:35" ht="12" customHeight="1">
      <c r="A2" s="162"/>
      <c r="B2" s="162"/>
      <c r="C2" s="162"/>
      <c r="D2" s="162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130"/>
      <c r="Z2" s="130"/>
      <c r="AA2" s="130"/>
      <c r="AB2" s="130"/>
      <c r="AC2" s="130"/>
      <c r="AD2" s="55"/>
      <c r="AE2" s="132"/>
      <c r="AF2" s="132"/>
      <c r="AG2" s="132"/>
      <c r="AH2" s="132"/>
      <c r="AI2" s="55"/>
    </row>
    <row r="3" spans="1:35" ht="12" customHeight="1">
      <c r="A3" s="173" t="s">
        <v>103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</row>
    <row r="4" spans="1:35" ht="12" customHeight="1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</row>
    <row r="5" spans="1:35" ht="12" customHeight="1">
      <c r="A5" s="173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</row>
    <row r="6" spans="1:35" ht="12" customHeight="1">
      <c r="A6" s="173"/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</row>
    <row r="7" spans="1:35" ht="24" customHeight="1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</row>
    <row r="8" spans="1:35" ht="17.100000000000001" customHeight="1">
      <c r="A8" s="129" t="s">
        <v>11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55"/>
    </row>
    <row r="9" spans="1:35" ht="15" customHeight="1">
      <c r="A9" s="139"/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55"/>
    </row>
    <row r="10" spans="1:35" ht="15" customHeight="1" thickBot="1">
      <c r="A10" s="140"/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55"/>
    </row>
    <row r="11" spans="1:35" ht="12" customHeight="1">
      <c r="A11" s="57"/>
      <c r="B11" s="57"/>
      <c r="C11" s="57"/>
      <c r="D11" s="57"/>
      <c r="E11" s="57"/>
      <c r="F11" s="57"/>
      <c r="G11" s="57"/>
      <c r="H11" s="136" t="s">
        <v>60</v>
      </c>
      <c r="I11" s="136"/>
      <c r="J11" s="136"/>
      <c r="K11" s="136"/>
      <c r="L11" s="136"/>
      <c r="M11" s="136"/>
      <c r="N11" s="136"/>
      <c r="O11" s="61" t="s">
        <v>59</v>
      </c>
      <c r="P11" s="57"/>
      <c r="Q11" s="137" t="s">
        <v>59</v>
      </c>
      <c r="R11" s="137"/>
      <c r="S11" s="57"/>
      <c r="T11" s="61" t="s">
        <v>58</v>
      </c>
      <c r="U11" s="57"/>
      <c r="V11" s="137" t="s">
        <v>58</v>
      </c>
      <c r="W11" s="137"/>
      <c r="X11" s="57"/>
      <c r="Y11" s="57"/>
      <c r="Z11" s="137" t="s">
        <v>104</v>
      </c>
      <c r="AA11" s="137"/>
      <c r="AB11" s="137"/>
      <c r="AC11" s="137"/>
      <c r="AD11" s="137"/>
      <c r="AE11" s="137"/>
      <c r="AF11" s="137"/>
      <c r="AG11" s="137"/>
      <c r="AH11" s="137"/>
      <c r="AI11" s="55"/>
    </row>
    <row r="12" spans="1:35" ht="12" customHeight="1" thickBot="1">
      <c r="A12" s="135" t="s">
        <v>105</v>
      </c>
      <c r="B12" s="135" t="s">
        <v>57</v>
      </c>
      <c r="C12" s="138" t="s">
        <v>56</v>
      </c>
      <c r="D12" s="138"/>
      <c r="E12" s="138"/>
      <c r="F12" s="138"/>
      <c r="G12" s="55"/>
      <c r="H12" s="55"/>
      <c r="I12" s="55"/>
      <c r="J12" s="133" t="s">
        <v>106</v>
      </c>
      <c r="K12" s="133"/>
      <c r="L12" s="133"/>
      <c r="M12" s="55"/>
      <c r="N12" s="55"/>
      <c r="O12" s="60" t="s">
        <v>107</v>
      </c>
      <c r="P12" s="55"/>
      <c r="Q12" s="133" t="s">
        <v>69</v>
      </c>
      <c r="R12" s="133"/>
      <c r="S12" s="55"/>
      <c r="T12" s="60" t="s">
        <v>66</v>
      </c>
      <c r="U12" s="55"/>
      <c r="V12" s="133" t="s">
        <v>108</v>
      </c>
      <c r="W12" s="133"/>
      <c r="X12" s="55"/>
      <c r="Y12" s="55"/>
      <c r="Z12" s="79" t="s">
        <v>55</v>
      </c>
      <c r="AA12" s="55"/>
      <c r="AB12" s="79" t="s">
        <v>109</v>
      </c>
      <c r="AC12" s="55"/>
      <c r="AD12" s="55"/>
      <c r="AE12" s="79" t="s">
        <v>110</v>
      </c>
      <c r="AF12" s="55"/>
      <c r="AG12" s="134" t="s">
        <v>85</v>
      </c>
      <c r="AH12" s="134"/>
      <c r="AI12" s="55"/>
    </row>
    <row r="13" spans="1:35" ht="12" customHeight="1" thickBot="1">
      <c r="A13" s="135"/>
      <c r="B13" s="135"/>
      <c r="C13" s="138"/>
      <c r="D13" s="138"/>
      <c r="E13" s="138"/>
      <c r="F13" s="138"/>
      <c r="G13" s="59"/>
      <c r="H13" s="135" t="s">
        <v>111</v>
      </c>
      <c r="I13" s="135"/>
      <c r="J13" s="135"/>
      <c r="K13" s="135"/>
      <c r="L13" s="135"/>
      <c r="M13" s="135"/>
      <c r="N13" s="135"/>
      <c r="O13" s="58" t="s">
        <v>54</v>
      </c>
      <c r="P13" s="59"/>
      <c r="Q13" s="135" t="s">
        <v>53</v>
      </c>
      <c r="R13" s="135"/>
      <c r="S13" s="59"/>
      <c r="T13" s="58" t="s">
        <v>52</v>
      </c>
      <c r="U13" s="59"/>
      <c r="V13" s="135" t="s">
        <v>112</v>
      </c>
      <c r="W13" s="135"/>
      <c r="X13" s="59"/>
      <c r="Y13" s="59"/>
      <c r="Z13" s="58" t="s">
        <v>113</v>
      </c>
      <c r="AA13" s="59"/>
      <c r="AB13" s="58" t="s">
        <v>114</v>
      </c>
      <c r="AC13" s="59"/>
      <c r="AD13" s="59"/>
      <c r="AE13" s="58" t="s">
        <v>115</v>
      </c>
      <c r="AF13" s="59"/>
      <c r="AG13" s="135" t="s">
        <v>116</v>
      </c>
      <c r="AH13" s="135"/>
      <c r="AI13" s="55"/>
    </row>
    <row r="14" spans="1:35" ht="3.95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</row>
    <row r="15" spans="1:35" ht="12.95" customHeight="1">
      <c r="A15" s="131" t="s">
        <v>51</v>
      </c>
      <c r="B15" s="131"/>
      <c r="C15" s="131"/>
      <c r="D15" s="131"/>
      <c r="E15" s="131"/>
      <c r="F15" s="131"/>
      <c r="G15" s="131"/>
      <c r="H15" s="131"/>
      <c r="I15" s="148" t="s">
        <v>117</v>
      </c>
      <c r="J15" s="148"/>
      <c r="K15" s="148"/>
      <c r="L15" s="148"/>
      <c r="M15" s="148"/>
      <c r="N15" s="148" t="s">
        <v>118</v>
      </c>
      <c r="O15" s="148"/>
      <c r="P15" s="148" t="s">
        <v>119</v>
      </c>
      <c r="Q15" s="148"/>
      <c r="R15" s="148"/>
      <c r="S15" s="148" t="s">
        <v>120</v>
      </c>
      <c r="T15" s="148"/>
      <c r="U15" s="148" t="s">
        <v>121</v>
      </c>
      <c r="V15" s="148"/>
      <c r="W15" s="148"/>
      <c r="X15" s="148" t="s">
        <v>122</v>
      </c>
      <c r="Y15" s="148"/>
      <c r="Z15" s="148"/>
      <c r="AA15" s="148" t="s">
        <v>123</v>
      </c>
      <c r="AB15" s="148"/>
      <c r="AC15" s="148" t="s">
        <v>124</v>
      </c>
      <c r="AD15" s="148"/>
      <c r="AE15" s="148"/>
      <c r="AF15" s="148" t="s">
        <v>125</v>
      </c>
      <c r="AG15" s="148"/>
      <c r="AH15" s="148"/>
      <c r="AI15" s="55"/>
    </row>
    <row r="16" spans="1:35" ht="15.75" customHeight="1">
      <c r="A16" s="163" t="s">
        <v>76</v>
      </c>
      <c r="B16" s="163"/>
      <c r="C16" s="163"/>
      <c r="D16" s="163"/>
      <c r="E16" s="163"/>
      <c r="F16" s="163"/>
      <c r="G16" s="163"/>
      <c r="H16" s="163"/>
      <c r="I16" s="164" t="s">
        <v>117</v>
      </c>
      <c r="J16" s="164"/>
      <c r="K16" s="164"/>
      <c r="L16" s="164"/>
      <c r="M16" s="164"/>
      <c r="N16" s="164" t="s">
        <v>118</v>
      </c>
      <c r="O16" s="164"/>
      <c r="P16" s="164" t="s">
        <v>119</v>
      </c>
      <c r="Q16" s="164"/>
      <c r="R16" s="164"/>
      <c r="S16" s="164" t="s">
        <v>120</v>
      </c>
      <c r="T16" s="164"/>
      <c r="U16" s="164" t="s">
        <v>121</v>
      </c>
      <c r="V16" s="164"/>
      <c r="W16" s="164"/>
      <c r="X16" s="164" t="s">
        <v>122</v>
      </c>
      <c r="Y16" s="164"/>
      <c r="Z16" s="164"/>
      <c r="AA16" s="164" t="s">
        <v>123</v>
      </c>
      <c r="AB16" s="164"/>
      <c r="AC16" s="164" t="s">
        <v>124</v>
      </c>
      <c r="AD16" s="164"/>
      <c r="AE16" s="164"/>
      <c r="AF16" s="164" t="s">
        <v>125</v>
      </c>
      <c r="AG16" s="164"/>
      <c r="AH16" s="164"/>
      <c r="AI16" s="55"/>
    </row>
    <row r="17" spans="1:35" ht="17.25" customHeight="1">
      <c r="A17" s="168" t="s">
        <v>75</v>
      </c>
      <c r="B17" s="168"/>
      <c r="C17" s="168"/>
      <c r="D17" s="168"/>
      <c r="E17" s="168"/>
      <c r="F17" s="168"/>
      <c r="G17" s="168"/>
      <c r="H17" s="168"/>
      <c r="I17" s="165" t="s">
        <v>117</v>
      </c>
      <c r="J17" s="165"/>
      <c r="K17" s="165"/>
      <c r="L17" s="165"/>
      <c r="M17" s="165"/>
      <c r="N17" s="165" t="s">
        <v>118</v>
      </c>
      <c r="O17" s="165"/>
      <c r="P17" s="165" t="s">
        <v>119</v>
      </c>
      <c r="Q17" s="165"/>
      <c r="R17" s="165"/>
      <c r="S17" s="165" t="s">
        <v>120</v>
      </c>
      <c r="T17" s="165"/>
      <c r="U17" s="165" t="s">
        <v>121</v>
      </c>
      <c r="V17" s="165"/>
      <c r="W17" s="165"/>
      <c r="X17" s="165" t="s">
        <v>122</v>
      </c>
      <c r="Y17" s="165"/>
      <c r="Z17" s="165"/>
      <c r="AA17" s="165" t="s">
        <v>123</v>
      </c>
      <c r="AB17" s="165"/>
      <c r="AC17" s="165" t="s">
        <v>124</v>
      </c>
      <c r="AD17" s="165"/>
      <c r="AE17" s="165"/>
      <c r="AF17" s="165" t="s">
        <v>125</v>
      </c>
      <c r="AG17" s="165"/>
      <c r="AH17" s="165"/>
      <c r="AI17" s="55"/>
    </row>
    <row r="18" spans="1:35" ht="18.75" customHeight="1">
      <c r="A18" s="166" t="s">
        <v>100</v>
      </c>
      <c r="B18" s="166"/>
      <c r="C18" s="166"/>
      <c r="D18" s="166"/>
      <c r="E18" s="166"/>
      <c r="F18" s="166"/>
      <c r="G18" s="166"/>
      <c r="H18" s="166"/>
      <c r="I18" s="167" t="s">
        <v>126</v>
      </c>
      <c r="J18" s="167"/>
      <c r="K18" s="167"/>
      <c r="L18" s="167"/>
      <c r="M18" s="167"/>
      <c r="N18" s="167" t="s">
        <v>127</v>
      </c>
      <c r="O18" s="167"/>
      <c r="P18" s="167" t="s">
        <v>128</v>
      </c>
      <c r="Q18" s="167"/>
      <c r="R18" s="167"/>
      <c r="S18" s="167" t="s">
        <v>129</v>
      </c>
      <c r="T18" s="167"/>
      <c r="U18" s="167" t="s">
        <v>130</v>
      </c>
      <c r="V18" s="167"/>
      <c r="W18" s="167"/>
      <c r="X18" s="167" t="s">
        <v>131</v>
      </c>
      <c r="Y18" s="167"/>
      <c r="Z18" s="167"/>
      <c r="AA18" s="167" t="s">
        <v>132</v>
      </c>
      <c r="AB18" s="167"/>
      <c r="AC18" s="167" t="s">
        <v>133</v>
      </c>
      <c r="AD18" s="167"/>
      <c r="AE18" s="167"/>
      <c r="AF18" s="167" t="s">
        <v>134</v>
      </c>
      <c r="AG18" s="167"/>
      <c r="AH18" s="167"/>
      <c r="AI18" s="55"/>
    </row>
    <row r="19" spans="1:35" ht="12.95" customHeight="1">
      <c r="A19" s="170" t="s">
        <v>135</v>
      </c>
      <c r="B19" s="170"/>
      <c r="C19" s="170"/>
      <c r="D19" s="170"/>
      <c r="E19" s="170"/>
      <c r="F19" s="170"/>
      <c r="G19" s="170"/>
      <c r="H19" s="170"/>
      <c r="I19" s="169" t="s">
        <v>126</v>
      </c>
      <c r="J19" s="169"/>
      <c r="K19" s="169"/>
      <c r="L19" s="169"/>
      <c r="M19" s="169"/>
      <c r="N19" s="169" t="s">
        <v>127</v>
      </c>
      <c r="O19" s="169"/>
      <c r="P19" s="169" t="s">
        <v>128</v>
      </c>
      <c r="Q19" s="169"/>
      <c r="R19" s="169"/>
      <c r="S19" s="169" t="s">
        <v>129</v>
      </c>
      <c r="T19" s="169"/>
      <c r="U19" s="169" t="s">
        <v>130</v>
      </c>
      <c r="V19" s="169"/>
      <c r="W19" s="169"/>
      <c r="X19" s="169" t="s">
        <v>131</v>
      </c>
      <c r="Y19" s="169"/>
      <c r="Z19" s="169"/>
      <c r="AA19" s="169" t="s">
        <v>132</v>
      </c>
      <c r="AB19" s="169"/>
      <c r="AC19" s="169" t="s">
        <v>133</v>
      </c>
      <c r="AD19" s="169"/>
      <c r="AE19" s="169"/>
      <c r="AF19" s="169" t="s">
        <v>134</v>
      </c>
      <c r="AG19" s="169"/>
      <c r="AH19" s="169"/>
      <c r="AI19" s="55"/>
    </row>
    <row r="20" spans="1:35" ht="12.95" customHeight="1">
      <c r="A20" s="149" t="s">
        <v>50</v>
      </c>
      <c r="B20" s="149"/>
      <c r="C20" s="149"/>
      <c r="D20" s="149"/>
      <c r="E20" s="149"/>
      <c r="F20" s="149"/>
      <c r="G20" s="149"/>
      <c r="H20" s="149"/>
      <c r="I20" s="150" t="s">
        <v>136</v>
      </c>
      <c r="J20" s="150"/>
      <c r="K20" s="150"/>
      <c r="L20" s="150"/>
      <c r="M20" s="150"/>
      <c r="N20" s="150" t="s">
        <v>137</v>
      </c>
      <c r="O20" s="150"/>
      <c r="P20" s="150" t="s">
        <v>130</v>
      </c>
      <c r="Q20" s="150"/>
      <c r="R20" s="150"/>
      <c r="S20" s="150" t="s">
        <v>130</v>
      </c>
      <c r="T20" s="150"/>
      <c r="U20" s="150" t="s">
        <v>130</v>
      </c>
      <c r="V20" s="150"/>
      <c r="W20" s="150"/>
      <c r="X20" s="150" t="s">
        <v>138</v>
      </c>
      <c r="Y20" s="150"/>
      <c r="Z20" s="150"/>
      <c r="AA20" s="150" t="s">
        <v>139</v>
      </c>
      <c r="AB20" s="150"/>
      <c r="AC20" s="150" t="s">
        <v>140</v>
      </c>
      <c r="AD20" s="150"/>
      <c r="AE20" s="150"/>
      <c r="AF20" s="150" t="s">
        <v>140</v>
      </c>
      <c r="AG20" s="150"/>
      <c r="AH20" s="150"/>
      <c r="AI20" s="55"/>
    </row>
    <row r="21" spans="1:35" ht="12.95" customHeight="1">
      <c r="A21" s="158" t="s">
        <v>64</v>
      </c>
      <c r="B21" s="158"/>
      <c r="C21" s="158"/>
      <c r="D21" s="158"/>
      <c r="E21" s="158"/>
      <c r="F21" s="158"/>
      <c r="G21" s="158"/>
      <c r="H21" s="158"/>
      <c r="I21" s="171" t="s">
        <v>136</v>
      </c>
      <c r="J21" s="171"/>
      <c r="K21" s="171"/>
      <c r="L21" s="171"/>
      <c r="M21" s="171"/>
      <c r="N21" s="171" t="s">
        <v>137</v>
      </c>
      <c r="O21" s="171"/>
      <c r="P21" s="171" t="s">
        <v>130</v>
      </c>
      <c r="Q21" s="171"/>
      <c r="R21" s="171"/>
      <c r="S21" s="171" t="s">
        <v>130</v>
      </c>
      <c r="T21" s="171"/>
      <c r="U21" s="171" t="s">
        <v>130</v>
      </c>
      <c r="V21" s="171"/>
      <c r="W21" s="171"/>
      <c r="X21" s="171" t="s">
        <v>138</v>
      </c>
      <c r="Y21" s="171"/>
      <c r="Z21" s="171"/>
      <c r="AA21" s="171" t="s">
        <v>139</v>
      </c>
      <c r="AB21" s="171"/>
      <c r="AC21" s="171" t="s">
        <v>140</v>
      </c>
      <c r="AD21" s="171"/>
      <c r="AE21" s="171"/>
      <c r="AF21" s="171" t="s">
        <v>140</v>
      </c>
      <c r="AG21" s="171"/>
      <c r="AH21" s="171"/>
      <c r="AI21" s="55"/>
    </row>
    <row r="22" spans="1:35" ht="12.95" customHeight="1">
      <c r="A22" s="158" t="s">
        <v>63</v>
      </c>
      <c r="B22" s="158"/>
      <c r="C22" s="158"/>
      <c r="D22" s="158"/>
      <c r="E22" s="158"/>
      <c r="F22" s="158"/>
      <c r="G22" s="158"/>
      <c r="H22" s="158"/>
      <c r="I22" s="171" t="s">
        <v>136</v>
      </c>
      <c r="J22" s="171"/>
      <c r="K22" s="171"/>
      <c r="L22" s="171"/>
      <c r="M22" s="171"/>
      <c r="N22" s="171" t="s">
        <v>137</v>
      </c>
      <c r="O22" s="171"/>
      <c r="P22" s="171" t="s">
        <v>130</v>
      </c>
      <c r="Q22" s="171"/>
      <c r="R22" s="171"/>
      <c r="S22" s="171" t="s">
        <v>130</v>
      </c>
      <c r="T22" s="171"/>
      <c r="U22" s="171" t="s">
        <v>130</v>
      </c>
      <c r="V22" s="171"/>
      <c r="W22" s="171"/>
      <c r="X22" s="171" t="s">
        <v>138</v>
      </c>
      <c r="Y22" s="171"/>
      <c r="Z22" s="171"/>
      <c r="AA22" s="171" t="s">
        <v>139</v>
      </c>
      <c r="AB22" s="171"/>
      <c r="AC22" s="171" t="s">
        <v>140</v>
      </c>
      <c r="AD22" s="171"/>
      <c r="AE22" s="171"/>
      <c r="AF22" s="171" t="s">
        <v>140</v>
      </c>
      <c r="AG22" s="171"/>
      <c r="AH22" s="171"/>
      <c r="AI22" s="55"/>
    </row>
    <row r="23" spans="1:35" ht="15" customHeight="1">
      <c r="A23" s="63"/>
      <c r="B23" s="63" t="s">
        <v>65</v>
      </c>
      <c r="C23" s="162" t="s">
        <v>20</v>
      </c>
      <c r="D23" s="162"/>
      <c r="E23" s="162"/>
      <c r="F23" s="162"/>
      <c r="G23" s="162"/>
      <c r="H23" s="162"/>
      <c r="I23" s="162"/>
      <c r="J23" s="162"/>
      <c r="K23" s="172" t="s">
        <v>141</v>
      </c>
      <c r="L23" s="172"/>
      <c r="M23" s="172"/>
      <c r="N23" s="172" t="s">
        <v>137</v>
      </c>
      <c r="O23" s="172"/>
      <c r="P23" s="172" t="s">
        <v>142</v>
      </c>
      <c r="Q23" s="172"/>
      <c r="R23" s="172"/>
      <c r="S23" s="172" t="s">
        <v>142</v>
      </c>
      <c r="T23" s="172"/>
      <c r="U23" s="172" t="s">
        <v>142</v>
      </c>
      <c r="V23" s="172"/>
      <c r="W23" s="172"/>
      <c r="X23" s="172" t="s">
        <v>143</v>
      </c>
      <c r="Y23" s="172"/>
      <c r="Z23" s="172"/>
      <c r="AA23" s="172" t="s">
        <v>91</v>
      </c>
      <c r="AB23" s="172"/>
      <c r="AC23" s="172" t="s">
        <v>140</v>
      </c>
      <c r="AD23" s="172"/>
      <c r="AE23" s="172"/>
      <c r="AF23" s="172" t="s">
        <v>140</v>
      </c>
      <c r="AG23" s="172"/>
      <c r="AH23" s="172"/>
      <c r="AI23" s="55"/>
    </row>
    <row r="24" spans="1:35" ht="15" customHeight="1">
      <c r="A24" s="56"/>
      <c r="B24" s="56" t="s">
        <v>144</v>
      </c>
      <c r="C24" s="132" t="s">
        <v>145</v>
      </c>
      <c r="D24" s="132"/>
      <c r="E24" s="132"/>
      <c r="F24" s="132"/>
      <c r="G24" s="132"/>
      <c r="H24" s="132"/>
      <c r="I24" s="132"/>
      <c r="J24" s="132"/>
      <c r="K24" s="130" t="s">
        <v>146</v>
      </c>
      <c r="L24" s="130"/>
      <c r="M24" s="130"/>
      <c r="N24" s="130" t="s">
        <v>49</v>
      </c>
      <c r="O24" s="130"/>
      <c r="P24" s="130" t="s">
        <v>86</v>
      </c>
      <c r="Q24" s="130"/>
      <c r="R24" s="130"/>
      <c r="S24" s="130" t="s">
        <v>49</v>
      </c>
      <c r="T24" s="130"/>
      <c r="U24" s="130" t="s">
        <v>49</v>
      </c>
      <c r="V24" s="130"/>
      <c r="W24" s="130"/>
      <c r="X24" s="130" t="s">
        <v>49</v>
      </c>
      <c r="Y24" s="130"/>
      <c r="Z24" s="130"/>
      <c r="AA24" s="130" t="s">
        <v>49</v>
      </c>
      <c r="AB24" s="130"/>
      <c r="AC24" s="130" t="s">
        <v>49</v>
      </c>
      <c r="AD24" s="130"/>
      <c r="AE24" s="130"/>
      <c r="AF24" s="130" t="s">
        <v>49</v>
      </c>
      <c r="AG24" s="130"/>
      <c r="AH24" s="130"/>
      <c r="AI24" s="55"/>
    </row>
    <row r="25" spans="1:35" ht="15" customHeight="1">
      <c r="A25" s="56"/>
      <c r="B25" s="56" t="s">
        <v>147</v>
      </c>
      <c r="C25" s="132" t="s">
        <v>148</v>
      </c>
      <c r="D25" s="132"/>
      <c r="E25" s="132"/>
      <c r="F25" s="132"/>
      <c r="G25" s="132"/>
      <c r="H25" s="132"/>
      <c r="I25" s="132"/>
      <c r="J25" s="132"/>
      <c r="K25" s="130" t="s">
        <v>149</v>
      </c>
      <c r="L25" s="130"/>
      <c r="M25" s="130"/>
      <c r="N25" s="130" t="s">
        <v>49</v>
      </c>
      <c r="O25" s="130"/>
      <c r="P25" s="130" t="s">
        <v>92</v>
      </c>
      <c r="Q25" s="130"/>
      <c r="R25" s="130"/>
      <c r="S25" s="130" t="s">
        <v>49</v>
      </c>
      <c r="T25" s="130"/>
      <c r="U25" s="130" t="s">
        <v>49</v>
      </c>
      <c r="V25" s="130"/>
      <c r="W25" s="130"/>
      <c r="X25" s="130" t="s">
        <v>49</v>
      </c>
      <c r="Y25" s="130"/>
      <c r="Z25" s="130"/>
      <c r="AA25" s="130" t="s">
        <v>49</v>
      </c>
      <c r="AB25" s="130"/>
      <c r="AC25" s="130" t="s">
        <v>49</v>
      </c>
      <c r="AD25" s="130"/>
      <c r="AE25" s="130"/>
      <c r="AF25" s="130" t="s">
        <v>49</v>
      </c>
      <c r="AG25" s="130"/>
      <c r="AH25" s="130"/>
      <c r="AI25" s="55"/>
    </row>
    <row r="26" spans="1:35" ht="15" customHeight="1">
      <c r="A26" s="56"/>
      <c r="B26" s="56" t="s">
        <v>150</v>
      </c>
      <c r="C26" s="132" t="s">
        <v>151</v>
      </c>
      <c r="D26" s="132"/>
      <c r="E26" s="132"/>
      <c r="F26" s="132"/>
      <c r="G26" s="132"/>
      <c r="H26" s="132"/>
      <c r="I26" s="132"/>
      <c r="J26" s="132"/>
      <c r="K26" s="130" t="s">
        <v>49</v>
      </c>
      <c r="L26" s="130"/>
      <c r="M26" s="130"/>
      <c r="N26" s="130" t="s">
        <v>137</v>
      </c>
      <c r="O26" s="130"/>
      <c r="P26" s="130" t="s">
        <v>152</v>
      </c>
      <c r="Q26" s="130"/>
      <c r="R26" s="130"/>
      <c r="S26" s="130" t="s">
        <v>49</v>
      </c>
      <c r="T26" s="130"/>
      <c r="U26" s="130" t="s">
        <v>49</v>
      </c>
      <c r="V26" s="130"/>
      <c r="W26" s="130"/>
      <c r="X26" s="130" t="s">
        <v>49</v>
      </c>
      <c r="Y26" s="130"/>
      <c r="Z26" s="130"/>
      <c r="AA26" s="130" t="s">
        <v>153</v>
      </c>
      <c r="AB26" s="130"/>
      <c r="AC26" s="130" t="s">
        <v>49</v>
      </c>
      <c r="AD26" s="130"/>
      <c r="AE26" s="130"/>
      <c r="AF26" s="130" t="s">
        <v>49</v>
      </c>
      <c r="AG26" s="130"/>
      <c r="AH26" s="130"/>
      <c r="AI26" s="55"/>
    </row>
    <row r="27" spans="1:35" ht="15" customHeight="1">
      <c r="A27" s="63"/>
      <c r="B27" s="63" t="s">
        <v>96</v>
      </c>
      <c r="C27" s="162" t="s">
        <v>95</v>
      </c>
      <c r="D27" s="162"/>
      <c r="E27" s="162"/>
      <c r="F27" s="162"/>
      <c r="G27" s="162"/>
      <c r="H27" s="162"/>
      <c r="I27" s="162"/>
      <c r="J27" s="162"/>
      <c r="K27" s="172" t="s">
        <v>154</v>
      </c>
      <c r="L27" s="172"/>
      <c r="M27" s="172"/>
      <c r="N27" s="172" t="s">
        <v>49</v>
      </c>
      <c r="O27" s="172"/>
      <c r="P27" s="172" t="s">
        <v>155</v>
      </c>
      <c r="Q27" s="172"/>
      <c r="R27" s="172"/>
      <c r="S27" s="172" t="s">
        <v>155</v>
      </c>
      <c r="T27" s="172"/>
      <c r="U27" s="172" t="s">
        <v>155</v>
      </c>
      <c r="V27" s="172"/>
      <c r="W27" s="172"/>
      <c r="X27" s="172" t="s">
        <v>49</v>
      </c>
      <c r="Y27" s="172"/>
      <c r="Z27" s="172"/>
      <c r="AA27" s="172" t="s">
        <v>49</v>
      </c>
      <c r="AB27" s="172"/>
      <c r="AC27" s="172" t="s">
        <v>140</v>
      </c>
      <c r="AD27" s="172"/>
      <c r="AE27" s="172"/>
      <c r="AF27" s="172" t="s">
        <v>140</v>
      </c>
      <c r="AG27" s="172"/>
      <c r="AH27" s="172"/>
      <c r="AI27" s="55"/>
    </row>
    <row r="28" spans="1:35" ht="15" customHeight="1">
      <c r="A28" s="56"/>
      <c r="B28" s="56" t="s">
        <v>156</v>
      </c>
      <c r="C28" s="132" t="s">
        <v>157</v>
      </c>
      <c r="D28" s="132"/>
      <c r="E28" s="132"/>
      <c r="F28" s="132"/>
      <c r="G28" s="132"/>
      <c r="H28" s="132"/>
      <c r="I28" s="132"/>
      <c r="J28" s="132"/>
      <c r="K28" s="130" t="s">
        <v>154</v>
      </c>
      <c r="L28" s="130"/>
      <c r="M28" s="130"/>
      <c r="N28" s="130" t="s">
        <v>49</v>
      </c>
      <c r="O28" s="130"/>
      <c r="P28" s="130" t="s">
        <v>155</v>
      </c>
      <c r="Q28" s="130"/>
      <c r="R28" s="130"/>
      <c r="S28" s="130" t="s">
        <v>49</v>
      </c>
      <c r="T28" s="130"/>
      <c r="U28" s="130" t="s">
        <v>49</v>
      </c>
      <c r="V28" s="130"/>
      <c r="W28" s="130"/>
      <c r="X28" s="130" t="s">
        <v>49</v>
      </c>
      <c r="Y28" s="130"/>
      <c r="Z28" s="130"/>
      <c r="AA28" s="130" t="s">
        <v>49</v>
      </c>
      <c r="AB28" s="130"/>
      <c r="AC28" s="130" t="s">
        <v>49</v>
      </c>
      <c r="AD28" s="130"/>
      <c r="AE28" s="130"/>
      <c r="AF28" s="130" t="s">
        <v>49</v>
      </c>
      <c r="AG28" s="130"/>
      <c r="AH28" s="130"/>
      <c r="AI28" s="55"/>
    </row>
    <row r="29" spans="1:35" ht="12.95" customHeight="1">
      <c r="A29" s="149" t="s">
        <v>89</v>
      </c>
      <c r="B29" s="149"/>
      <c r="C29" s="149"/>
      <c r="D29" s="149"/>
      <c r="E29" s="149"/>
      <c r="F29" s="149"/>
      <c r="G29" s="149"/>
      <c r="H29" s="149"/>
      <c r="I29" s="150" t="s">
        <v>158</v>
      </c>
      <c r="J29" s="150"/>
      <c r="K29" s="150"/>
      <c r="L29" s="150"/>
      <c r="M29" s="150"/>
      <c r="N29" s="150" t="s">
        <v>49</v>
      </c>
      <c r="O29" s="150"/>
      <c r="P29" s="150" t="s">
        <v>49</v>
      </c>
      <c r="Q29" s="150"/>
      <c r="R29" s="150"/>
      <c r="S29" s="150" t="s">
        <v>49</v>
      </c>
      <c r="T29" s="150"/>
      <c r="U29" s="150" t="s">
        <v>49</v>
      </c>
      <c r="V29" s="150"/>
      <c r="W29" s="150"/>
      <c r="X29" s="150" t="s">
        <v>49</v>
      </c>
      <c r="Y29" s="150"/>
      <c r="Z29" s="150"/>
      <c r="AA29" s="150" t="s">
        <v>49</v>
      </c>
      <c r="AB29" s="150"/>
      <c r="AC29" s="150" t="s">
        <v>49</v>
      </c>
      <c r="AD29" s="150"/>
      <c r="AE29" s="150"/>
      <c r="AF29" s="150" t="s">
        <v>49</v>
      </c>
      <c r="AG29" s="150"/>
      <c r="AH29" s="150"/>
      <c r="AI29" s="55"/>
    </row>
    <row r="30" spans="1:35" ht="12.95" customHeight="1">
      <c r="A30" s="158" t="s">
        <v>64</v>
      </c>
      <c r="B30" s="158"/>
      <c r="C30" s="158"/>
      <c r="D30" s="158"/>
      <c r="E30" s="158"/>
      <c r="F30" s="158"/>
      <c r="G30" s="158"/>
      <c r="H30" s="158"/>
      <c r="I30" s="171" t="s">
        <v>158</v>
      </c>
      <c r="J30" s="171"/>
      <c r="K30" s="171"/>
      <c r="L30" s="171"/>
      <c r="M30" s="171"/>
      <c r="N30" s="171" t="s">
        <v>49</v>
      </c>
      <c r="O30" s="171"/>
      <c r="P30" s="171" t="s">
        <v>49</v>
      </c>
      <c r="Q30" s="171"/>
      <c r="R30" s="171"/>
      <c r="S30" s="171" t="s">
        <v>49</v>
      </c>
      <c r="T30" s="171"/>
      <c r="U30" s="171" t="s">
        <v>49</v>
      </c>
      <c r="V30" s="171"/>
      <c r="W30" s="171"/>
      <c r="X30" s="171" t="s">
        <v>49</v>
      </c>
      <c r="Y30" s="171"/>
      <c r="Z30" s="171"/>
      <c r="AA30" s="171" t="s">
        <v>49</v>
      </c>
      <c r="AB30" s="171"/>
      <c r="AC30" s="171" t="s">
        <v>49</v>
      </c>
      <c r="AD30" s="171"/>
      <c r="AE30" s="171"/>
      <c r="AF30" s="171" t="s">
        <v>49</v>
      </c>
      <c r="AG30" s="171"/>
      <c r="AH30" s="171"/>
      <c r="AI30" s="55"/>
    </row>
    <row r="31" spans="1:35" ht="12.95" customHeight="1">
      <c r="A31" s="158" t="s">
        <v>63</v>
      </c>
      <c r="B31" s="158"/>
      <c r="C31" s="158"/>
      <c r="D31" s="158"/>
      <c r="E31" s="158"/>
      <c r="F31" s="158"/>
      <c r="G31" s="158"/>
      <c r="H31" s="158"/>
      <c r="I31" s="171" t="s">
        <v>158</v>
      </c>
      <c r="J31" s="171"/>
      <c r="K31" s="171"/>
      <c r="L31" s="171"/>
      <c r="M31" s="171"/>
      <c r="N31" s="171" t="s">
        <v>49</v>
      </c>
      <c r="O31" s="171"/>
      <c r="P31" s="171" t="s">
        <v>49</v>
      </c>
      <c r="Q31" s="171"/>
      <c r="R31" s="171"/>
      <c r="S31" s="171" t="s">
        <v>49</v>
      </c>
      <c r="T31" s="171"/>
      <c r="U31" s="171" t="s">
        <v>49</v>
      </c>
      <c r="V31" s="171"/>
      <c r="W31" s="171"/>
      <c r="X31" s="171" t="s">
        <v>49</v>
      </c>
      <c r="Y31" s="171"/>
      <c r="Z31" s="171"/>
      <c r="AA31" s="171" t="s">
        <v>49</v>
      </c>
      <c r="AB31" s="171"/>
      <c r="AC31" s="171" t="s">
        <v>49</v>
      </c>
      <c r="AD31" s="171"/>
      <c r="AE31" s="171"/>
      <c r="AF31" s="171" t="s">
        <v>49</v>
      </c>
      <c r="AG31" s="171"/>
      <c r="AH31" s="171"/>
      <c r="AI31" s="55"/>
    </row>
    <row r="32" spans="1:35" ht="15" customHeight="1">
      <c r="A32" s="63"/>
      <c r="B32" s="63" t="s">
        <v>96</v>
      </c>
      <c r="C32" s="162" t="s">
        <v>95</v>
      </c>
      <c r="D32" s="162"/>
      <c r="E32" s="162"/>
      <c r="F32" s="162"/>
      <c r="G32" s="162"/>
      <c r="H32" s="162"/>
      <c r="I32" s="162"/>
      <c r="J32" s="162"/>
      <c r="K32" s="172" t="s">
        <v>158</v>
      </c>
      <c r="L32" s="172"/>
      <c r="M32" s="172"/>
      <c r="N32" s="172" t="s">
        <v>49</v>
      </c>
      <c r="O32" s="172"/>
      <c r="P32" s="172" t="s">
        <v>49</v>
      </c>
      <c r="Q32" s="172"/>
      <c r="R32" s="172"/>
      <c r="S32" s="172" t="s">
        <v>49</v>
      </c>
      <c r="T32" s="172"/>
      <c r="U32" s="172" t="s">
        <v>49</v>
      </c>
      <c r="V32" s="172"/>
      <c r="W32" s="172"/>
      <c r="X32" s="172" t="s">
        <v>49</v>
      </c>
      <c r="Y32" s="172"/>
      <c r="Z32" s="172"/>
      <c r="AA32" s="172" t="s">
        <v>49</v>
      </c>
      <c r="AB32" s="172"/>
      <c r="AC32" s="172" t="s">
        <v>49</v>
      </c>
      <c r="AD32" s="172"/>
      <c r="AE32" s="172"/>
      <c r="AF32" s="172" t="s">
        <v>49</v>
      </c>
      <c r="AG32" s="172"/>
      <c r="AH32" s="172"/>
      <c r="AI32" s="55"/>
    </row>
    <row r="33" spans="1:35" ht="15" customHeight="1">
      <c r="A33" s="56"/>
      <c r="B33" s="56" t="s">
        <v>156</v>
      </c>
      <c r="C33" s="132" t="s">
        <v>157</v>
      </c>
      <c r="D33" s="132"/>
      <c r="E33" s="132"/>
      <c r="F33" s="132"/>
      <c r="G33" s="132"/>
      <c r="H33" s="132"/>
      <c r="I33" s="132"/>
      <c r="J33" s="132"/>
      <c r="K33" s="130" t="s">
        <v>158</v>
      </c>
      <c r="L33" s="130"/>
      <c r="M33" s="130"/>
      <c r="N33" s="130" t="s">
        <v>49</v>
      </c>
      <c r="O33" s="130"/>
      <c r="P33" s="130" t="s">
        <v>49</v>
      </c>
      <c r="Q33" s="130"/>
      <c r="R33" s="130"/>
      <c r="S33" s="130" t="s">
        <v>49</v>
      </c>
      <c r="T33" s="130"/>
      <c r="U33" s="130" t="s">
        <v>49</v>
      </c>
      <c r="V33" s="130"/>
      <c r="W33" s="130"/>
      <c r="X33" s="130" t="s">
        <v>49</v>
      </c>
      <c r="Y33" s="130"/>
      <c r="Z33" s="130"/>
      <c r="AA33" s="130" t="s">
        <v>49</v>
      </c>
      <c r="AB33" s="130"/>
      <c r="AC33" s="130" t="s">
        <v>49</v>
      </c>
      <c r="AD33" s="130"/>
      <c r="AE33" s="130"/>
      <c r="AF33" s="130" t="s">
        <v>49</v>
      </c>
      <c r="AG33" s="130"/>
      <c r="AH33" s="130"/>
      <c r="AI33" s="55"/>
    </row>
    <row r="34" spans="1:35" ht="12.95" customHeight="1">
      <c r="A34" s="149" t="s">
        <v>97</v>
      </c>
      <c r="B34" s="149"/>
      <c r="C34" s="149"/>
      <c r="D34" s="149"/>
      <c r="E34" s="149"/>
      <c r="F34" s="149"/>
      <c r="G34" s="149"/>
      <c r="H34" s="149"/>
      <c r="I34" s="150" t="s">
        <v>159</v>
      </c>
      <c r="J34" s="150"/>
      <c r="K34" s="150"/>
      <c r="L34" s="150"/>
      <c r="M34" s="150"/>
      <c r="N34" s="150" t="s">
        <v>160</v>
      </c>
      <c r="O34" s="150"/>
      <c r="P34" s="150" t="s">
        <v>161</v>
      </c>
      <c r="Q34" s="150"/>
      <c r="R34" s="150"/>
      <c r="S34" s="150" t="s">
        <v>162</v>
      </c>
      <c r="T34" s="150"/>
      <c r="U34" s="150" t="s">
        <v>49</v>
      </c>
      <c r="V34" s="150"/>
      <c r="W34" s="150"/>
      <c r="X34" s="150" t="s">
        <v>163</v>
      </c>
      <c r="Y34" s="150"/>
      <c r="Z34" s="150"/>
      <c r="AA34" s="150" t="s">
        <v>164</v>
      </c>
      <c r="AB34" s="150"/>
      <c r="AC34" s="150" t="s">
        <v>165</v>
      </c>
      <c r="AD34" s="150"/>
      <c r="AE34" s="150"/>
      <c r="AF34" s="150" t="s">
        <v>49</v>
      </c>
      <c r="AG34" s="150"/>
      <c r="AH34" s="150"/>
      <c r="AI34" s="55"/>
    </row>
    <row r="35" spans="1:35" ht="12.95" customHeight="1">
      <c r="A35" s="158" t="s">
        <v>64</v>
      </c>
      <c r="B35" s="158"/>
      <c r="C35" s="158"/>
      <c r="D35" s="158"/>
      <c r="E35" s="158"/>
      <c r="F35" s="158"/>
      <c r="G35" s="158"/>
      <c r="H35" s="158"/>
      <c r="I35" s="171" t="s">
        <v>159</v>
      </c>
      <c r="J35" s="171"/>
      <c r="K35" s="171"/>
      <c r="L35" s="171"/>
      <c r="M35" s="171"/>
      <c r="N35" s="171" t="s">
        <v>160</v>
      </c>
      <c r="O35" s="171"/>
      <c r="P35" s="171" t="s">
        <v>161</v>
      </c>
      <c r="Q35" s="171"/>
      <c r="R35" s="171"/>
      <c r="S35" s="171" t="s">
        <v>162</v>
      </c>
      <c r="T35" s="171"/>
      <c r="U35" s="171" t="s">
        <v>49</v>
      </c>
      <c r="V35" s="171"/>
      <c r="W35" s="171"/>
      <c r="X35" s="171" t="s">
        <v>163</v>
      </c>
      <c r="Y35" s="171"/>
      <c r="Z35" s="171"/>
      <c r="AA35" s="171" t="s">
        <v>164</v>
      </c>
      <c r="AB35" s="171"/>
      <c r="AC35" s="171" t="s">
        <v>165</v>
      </c>
      <c r="AD35" s="171"/>
      <c r="AE35" s="171"/>
      <c r="AF35" s="171" t="s">
        <v>49</v>
      </c>
      <c r="AG35" s="171"/>
      <c r="AH35" s="171"/>
      <c r="AI35" s="55"/>
    </row>
    <row r="36" spans="1:35" ht="12.95" customHeight="1">
      <c r="A36" s="158" t="s">
        <v>63</v>
      </c>
      <c r="B36" s="158"/>
      <c r="C36" s="158"/>
      <c r="D36" s="158"/>
      <c r="E36" s="158"/>
      <c r="F36" s="158"/>
      <c r="G36" s="158"/>
      <c r="H36" s="158"/>
      <c r="I36" s="171" t="s">
        <v>159</v>
      </c>
      <c r="J36" s="171"/>
      <c r="K36" s="171"/>
      <c r="L36" s="171"/>
      <c r="M36" s="171"/>
      <c r="N36" s="171" t="s">
        <v>160</v>
      </c>
      <c r="O36" s="171"/>
      <c r="P36" s="171" t="s">
        <v>161</v>
      </c>
      <c r="Q36" s="171"/>
      <c r="R36" s="171"/>
      <c r="S36" s="171" t="s">
        <v>162</v>
      </c>
      <c r="T36" s="171"/>
      <c r="U36" s="171" t="s">
        <v>49</v>
      </c>
      <c r="V36" s="171"/>
      <c r="W36" s="171"/>
      <c r="X36" s="171" t="s">
        <v>163</v>
      </c>
      <c r="Y36" s="171"/>
      <c r="Z36" s="171"/>
      <c r="AA36" s="171" t="s">
        <v>164</v>
      </c>
      <c r="AB36" s="171"/>
      <c r="AC36" s="171" t="s">
        <v>165</v>
      </c>
      <c r="AD36" s="171"/>
      <c r="AE36" s="171"/>
      <c r="AF36" s="171" t="s">
        <v>49</v>
      </c>
      <c r="AG36" s="171"/>
      <c r="AH36" s="171"/>
      <c r="AI36" s="55"/>
    </row>
    <row r="37" spans="1:35" ht="15" customHeight="1">
      <c r="A37" s="63"/>
      <c r="B37" s="63" t="s">
        <v>96</v>
      </c>
      <c r="C37" s="162" t="s">
        <v>95</v>
      </c>
      <c r="D37" s="162"/>
      <c r="E37" s="162"/>
      <c r="F37" s="162"/>
      <c r="G37" s="162"/>
      <c r="H37" s="162"/>
      <c r="I37" s="162"/>
      <c r="J37" s="162"/>
      <c r="K37" s="172" t="s">
        <v>159</v>
      </c>
      <c r="L37" s="172"/>
      <c r="M37" s="172"/>
      <c r="N37" s="172" t="s">
        <v>160</v>
      </c>
      <c r="O37" s="172"/>
      <c r="P37" s="172" t="s">
        <v>161</v>
      </c>
      <c r="Q37" s="172"/>
      <c r="R37" s="172"/>
      <c r="S37" s="172" t="s">
        <v>162</v>
      </c>
      <c r="T37" s="172"/>
      <c r="U37" s="172" t="s">
        <v>49</v>
      </c>
      <c r="V37" s="172"/>
      <c r="W37" s="172"/>
      <c r="X37" s="172" t="s">
        <v>163</v>
      </c>
      <c r="Y37" s="172"/>
      <c r="Z37" s="172"/>
      <c r="AA37" s="172" t="s">
        <v>164</v>
      </c>
      <c r="AB37" s="172"/>
      <c r="AC37" s="172" t="s">
        <v>165</v>
      </c>
      <c r="AD37" s="172"/>
      <c r="AE37" s="172"/>
      <c r="AF37" s="172" t="s">
        <v>49</v>
      </c>
      <c r="AG37" s="172"/>
      <c r="AH37" s="172"/>
      <c r="AI37" s="55"/>
    </row>
    <row r="38" spans="1:35" ht="15" customHeight="1">
      <c r="A38" s="56"/>
      <c r="B38" s="56" t="s">
        <v>156</v>
      </c>
      <c r="C38" s="132" t="s">
        <v>157</v>
      </c>
      <c r="D38" s="132"/>
      <c r="E38" s="132"/>
      <c r="F38" s="132"/>
      <c r="G38" s="132"/>
      <c r="H38" s="132"/>
      <c r="I38" s="132"/>
      <c r="J38" s="132"/>
      <c r="K38" s="130" t="s">
        <v>159</v>
      </c>
      <c r="L38" s="130"/>
      <c r="M38" s="130"/>
      <c r="N38" s="130" t="s">
        <v>160</v>
      </c>
      <c r="O38" s="130"/>
      <c r="P38" s="130" t="s">
        <v>161</v>
      </c>
      <c r="Q38" s="130"/>
      <c r="R38" s="130"/>
      <c r="S38" s="130" t="s">
        <v>49</v>
      </c>
      <c r="T38" s="130"/>
      <c r="U38" s="130" t="s">
        <v>49</v>
      </c>
      <c r="V38" s="130"/>
      <c r="W38" s="130"/>
      <c r="X38" s="130" t="s">
        <v>163</v>
      </c>
      <c r="Y38" s="130"/>
      <c r="Z38" s="130"/>
      <c r="AA38" s="130" t="s">
        <v>164</v>
      </c>
      <c r="AB38" s="130"/>
      <c r="AC38" s="130" t="s">
        <v>49</v>
      </c>
      <c r="AD38" s="130"/>
      <c r="AE38" s="130"/>
      <c r="AF38" s="130" t="s">
        <v>49</v>
      </c>
      <c r="AG38" s="130"/>
      <c r="AH38" s="130"/>
      <c r="AI38" s="55"/>
    </row>
    <row r="39" spans="1:35" ht="12.95" customHeight="1">
      <c r="A39" s="149" t="s">
        <v>87</v>
      </c>
      <c r="B39" s="149"/>
      <c r="C39" s="149"/>
      <c r="D39" s="149"/>
      <c r="E39" s="149"/>
      <c r="F39" s="149"/>
      <c r="G39" s="149"/>
      <c r="H39" s="149"/>
      <c r="I39" s="150" t="s">
        <v>166</v>
      </c>
      <c r="J39" s="150"/>
      <c r="K39" s="150"/>
      <c r="L39" s="150"/>
      <c r="M39" s="150"/>
      <c r="N39" s="150" t="s">
        <v>49</v>
      </c>
      <c r="O39" s="150"/>
      <c r="P39" s="150" t="s">
        <v>167</v>
      </c>
      <c r="Q39" s="150"/>
      <c r="R39" s="150"/>
      <c r="S39" s="150" t="s">
        <v>49</v>
      </c>
      <c r="T39" s="150"/>
      <c r="U39" s="150" t="s">
        <v>49</v>
      </c>
      <c r="V39" s="150"/>
      <c r="W39" s="150"/>
      <c r="X39" s="150" t="s">
        <v>49</v>
      </c>
      <c r="Y39" s="150"/>
      <c r="Z39" s="150"/>
      <c r="AA39" s="150" t="s">
        <v>49</v>
      </c>
      <c r="AB39" s="150"/>
      <c r="AC39" s="150" t="s">
        <v>49</v>
      </c>
      <c r="AD39" s="150"/>
      <c r="AE39" s="150"/>
      <c r="AF39" s="150" t="s">
        <v>49</v>
      </c>
      <c r="AG39" s="150"/>
      <c r="AH39" s="150"/>
      <c r="AI39" s="55"/>
    </row>
    <row r="40" spans="1:35" ht="12.95" customHeight="1">
      <c r="A40" s="158" t="s">
        <v>64</v>
      </c>
      <c r="B40" s="158"/>
      <c r="C40" s="158"/>
      <c r="D40" s="158"/>
      <c r="E40" s="158"/>
      <c r="F40" s="158"/>
      <c r="G40" s="158"/>
      <c r="H40" s="158"/>
      <c r="I40" s="171" t="s">
        <v>166</v>
      </c>
      <c r="J40" s="171"/>
      <c r="K40" s="171"/>
      <c r="L40" s="171"/>
      <c r="M40" s="171"/>
      <c r="N40" s="171" t="s">
        <v>49</v>
      </c>
      <c r="O40" s="171"/>
      <c r="P40" s="171" t="s">
        <v>167</v>
      </c>
      <c r="Q40" s="171"/>
      <c r="R40" s="171"/>
      <c r="S40" s="171" t="s">
        <v>49</v>
      </c>
      <c r="T40" s="171"/>
      <c r="U40" s="171" t="s">
        <v>49</v>
      </c>
      <c r="V40" s="171"/>
      <c r="W40" s="171"/>
      <c r="X40" s="171" t="s">
        <v>49</v>
      </c>
      <c r="Y40" s="171"/>
      <c r="Z40" s="171"/>
      <c r="AA40" s="171" t="s">
        <v>49</v>
      </c>
      <c r="AB40" s="171"/>
      <c r="AC40" s="171" t="s">
        <v>49</v>
      </c>
      <c r="AD40" s="171"/>
      <c r="AE40" s="171"/>
      <c r="AF40" s="171" t="s">
        <v>49</v>
      </c>
      <c r="AG40" s="171"/>
      <c r="AH40" s="171"/>
      <c r="AI40" s="55"/>
    </row>
    <row r="41" spans="1:35" ht="12.95" customHeight="1">
      <c r="A41" s="158" t="s">
        <v>63</v>
      </c>
      <c r="B41" s="158"/>
      <c r="C41" s="158"/>
      <c r="D41" s="158"/>
      <c r="E41" s="158"/>
      <c r="F41" s="158"/>
      <c r="G41" s="158"/>
      <c r="H41" s="158"/>
      <c r="I41" s="171" t="s">
        <v>166</v>
      </c>
      <c r="J41" s="171"/>
      <c r="K41" s="171"/>
      <c r="L41" s="171"/>
      <c r="M41" s="171"/>
      <c r="N41" s="171" t="s">
        <v>49</v>
      </c>
      <c r="O41" s="171"/>
      <c r="P41" s="171" t="s">
        <v>167</v>
      </c>
      <c r="Q41" s="171"/>
      <c r="R41" s="171"/>
      <c r="S41" s="171" t="s">
        <v>49</v>
      </c>
      <c r="T41" s="171"/>
      <c r="U41" s="171" t="s">
        <v>49</v>
      </c>
      <c r="V41" s="171"/>
      <c r="W41" s="171"/>
      <c r="X41" s="171" t="s">
        <v>49</v>
      </c>
      <c r="Y41" s="171"/>
      <c r="Z41" s="171"/>
      <c r="AA41" s="171" t="s">
        <v>49</v>
      </c>
      <c r="AB41" s="171"/>
      <c r="AC41" s="171" t="s">
        <v>49</v>
      </c>
      <c r="AD41" s="171"/>
      <c r="AE41" s="171"/>
      <c r="AF41" s="171" t="s">
        <v>49</v>
      </c>
      <c r="AG41" s="171"/>
      <c r="AH41" s="171"/>
      <c r="AI41" s="55"/>
    </row>
    <row r="42" spans="1:35" ht="15" customHeight="1">
      <c r="A42" s="63"/>
      <c r="B42" s="63" t="s">
        <v>96</v>
      </c>
      <c r="C42" s="162" t="s">
        <v>95</v>
      </c>
      <c r="D42" s="162"/>
      <c r="E42" s="162"/>
      <c r="F42" s="162"/>
      <c r="G42" s="162"/>
      <c r="H42" s="162"/>
      <c r="I42" s="162"/>
      <c r="J42" s="162"/>
      <c r="K42" s="172" t="s">
        <v>166</v>
      </c>
      <c r="L42" s="172"/>
      <c r="M42" s="172"/>
      <c r="N42" s="172" t="s">
        <v>49</v>
      </c>
      <c r="O42" s="172"/>
      <c r="P42" s="172" t="s">
        <v>167</v>
      </c>
      <c r="Q42" s="172"/>
      <c r="R42" s="172"/>
      <c r="S42" s="172" t="s">
        <v>49</v>
      </c>
      <c r="T42" s="172"/>
      <c r="U42" s="172" t="s">
        <v>49</v>
      </c>
      <c r="V42" s="172"/>
      <c r="W42" s="172"/>
      <c r="X42" s="172" t="s">
        <v>49</v>
      </c>
      <c r="Y42" s="172"/>
      <c r="Z42" s="172"/>
      <c r="AA42" s="172" t="s">
        <v>49</v>
      </c>
      <c r="AB42" s="172"/>
      <c r="AC42" s="172" t="s">
        <v>49</v>
      </c>
      <c r="AD42" s="172"/>
      <c r="AE42" s="172"/>
      <c r="AF42" s="172" t="s">
        <v>49</v>
      </c>
      <c r="AG42" s="172"/>
      <c r="AH42" s="172"/>
      <c r="AI42" s="55"/>
    </row>
    <row r="43" spans="1:35" ht="15" customHeight="1">
      <c r="A43" s="56"/>
      <c r="B43" s="56" t="s">
        <v>156</v>
      </c>
      <c r="C43" s="132" t="s">
        <v>157</v>
      </c>
      <c r="D43" s="132"/>
      <c r="E43" s="132"/>
      <c r="F43" s="132"/>
      <c r="G43" s="132"/>
      <c r="H43" s="132"/>
      <c r="I43" s="132"/>
      <c r="J43" s="132"/>
      <c r="K43" s="130" t="s">
        <v>166</v>
      </c>
      <c r="L43" s="130"/>
      <c r="M43" s="130"/>
      <c r="N43" s="130" t="s">
        <v>49</v>
      </c>
      <c r="O43" s="130"/>
      <c r="P43" s="130" t="s">
        <v>167</v>
      </c>
      <c r="Q43" s="130"/>
      <c r="R43" s="130"/>
      <c r="S43" s="130" t="s">
        <v>49</v>
      </c>
      <c r="T43" s="130"/>
      <c r="U43" s="130" t="s">
        <v>49</v>
      </c>
      <c r="V43" s="130"/>
      <c r="W43" s="130"/>
      <c r="X43" s="130" t="s">
        <v>49</v>
      </c>
      <c r="Y43" s="130"/>
      <c r="Z43" s="130"/>
      <c r="AA43" s="130" t="s">
        <v>49</v>
      </c>
      <c r="AB43" s="130"/>
      <c r="AC43" s="130" t="s">
        <v>49</v>
      </c>
      <c r="AD43" s="130"/>
      <c r="AE43" s="130"/>
      <c r="AF43" s="130" t="s">
        <v>49</v>
      </c>
      <c r="AG43" s="130"/>
      <c r="AH43" s="130"/>
      <c r="AI43" s="55"/>
    </row>
    <row r="44" spans="1:35" ht="15" customHeight="1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55"/>
    </row>
    <row r="45" spans="1:35" ht="15" customHeight="1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55"/>
    </row>
    <row r="46" spans="1:35" ht="15" customHeight="1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55"/>
    </row>
    <row r="47" spans="1:35" ht="12.95" customHeight="1">
      <c r="A47" s="166" t="s">
        <v>94</v>
      </c>
      <c r="B47" s="166"/>
      <c r="C47" s="166"/>
      <c r="D47" s="166"/>
      <c r="E47" s="166"/>
      <c r="F47" s="166"/>
      <c r="G47" s="166"/>
      <c r="H47" s="166"/>
      <c r="I47" s="167" t="s">
        <v>168</v>
      </c>
      <c r="J47" s="167"/>
      <c r="K47" s="167"/>
      <c r="L47" s="167"/>
      <c r="M47" s="167"/>
      <c r="N47" s="167" t="s">
        <v>169</v>
      </c>
      <c r="O47" s="167"/>
      <c r="P47" s="167" t="s">
        <v>170</v>
      </c>
      <c r="Q47" s="167"/>
      <c r="R47" s="167"/>
      <c r="S47" s="167" t="s">
        <v>171</v>
      </c>
      <c r="T47" s="167"/>
      <c r="U47" s="167" t="s">
        <v>171</v>
      </c>
      <c r="V47" s="167"/>
      <c r="W47" s="167"/>
      <c r="X47" s="167" t="s">
        <v>172</v>
      </c>
      <c r="Y47" s="167"/>
      <c r="Z47" s="167"/>
      <c r="AA47" s="167" t="s">
        <v>173</v>
      </c>
      <c r="AB47" s="167"/>
      <c r="AC47" s="167" t="s">
        <v>174</v>
      </c>
      <c r="AD47" s="167"/>
      <c r="AE47" s="167"/>
      <c r="AF47" s="167" t="s">
        <v>140</v>
      </c>
      <c r="AG47" s="167"/>
      <c r="AH47" s="167"/>
      <c r="AI47" s="55"/>
    </row>
    <row r="48" spans="1:35" ht="12.95" customHeight="1">
      <c r="A48" s="170" t="s">
        <v>135</v>
      </c>
      <c r="B48" s="170"/>
      <c r="C48" s="170"/>
      <c r="D48" s="170"/>
      <c r="E48" s="170"/>
      <c r="F48" s="170"/>
      <c r="G48" s="170"/>
      <c r="H48" s="170"/>
      <c r="I48" s="169" t="s">
        <v>168</v>
      </c>
      <c r="J48" s="169"/>
      <c r="K48" s="169"/>
      <c r="L48" s="169"/>
      <c r="M48" s="169"/>
      <c r="N48" s="169" t="s">
        <v>169</v>
      </c>
      <c r="O48" s="169"/>
      <c r="P48" s="169" t="s">
        <v>170</v>
      </c>
      <c r="Q48" s="169"/>
      <c r="R48" s="169"/>
      <c r="S48" s="169" t="s">
        <v>171</v>
      </c>
      <c r="T48" s="169"/>
      <c r="U48" s="169" t="s">
        <v>171</v>
      </c>
      <c r="V48" s="169"/>
      <c r="W48" s="169"/>
      <c r="X48" s="169" t="s">
        <v>172</v>
      </c>
      <c r="Y48" s="169"/>
      <c r="Z48" s="169"/>
      <c r="AA48" s="169" t="s">
        <v>173</v>
      </c>
      <c r="AB48" s="169"/>
      <c r="AC48" s="169" t="s">
        <v>174</v>
      </c>
      <c r="AD48" s="169"/>
      <c r="AE48" s="169"/>
      <c r="AF48" s="169" t="s">
        <v>140</v>
      </c>
      <c r="AG48" s="169"/>
      <c r="AH48" s="169"/>
      <c r="AI48" s="55"/>
    </row>
    <row r="49" spans="1:35" ht="12.95" customHeight="1">
      <c r="A49" s="149" t="s">
        <v>50</v>
      </c>
      <c r="B49" s="149"/>
      <c r="C49" s="149"/>
      <c r="D49" s="149"/>
      <c r="E49" s="149"/>
      <c r="F49" s="149"/>
      <c r="G49" s="149"/>
      <c r="H49" s="149"/>
      <c r="I49" s="150" t="s">
        <v>175</v>
      </c>
      <c r="J49" s="150"/>
      <c r="K49" s="150"/>
      <c r="L49" s="150"/>
      <c r="M49" s="150"/>
      <c r="N49" s="150" t="s">
        <v>176</v>
      </c>
      <c r="O49" s="150"/>
      <c r="P49" s="150" t="s">
        <v>177</v>
      </c>
      <c r="Q49" s="150"/>
      <c r="R49" s="150"/>
      <c r="S49" s="150" t="s">
        <v>177</v>
      </c>
      <c r="T49" s="150"/>
      <c r="U49" s="150" t="s">
        <v>177</v>
      </c>
      <c r="V49" s="150"/>
      <c r="W49" s="150"/>
      <c r="X49" s="150" t="s">
        <v>178</v>
      </c>
      <c r="Y49" s="150"/>
      <c r="Z49" s="150"/>
      <c r="AA49" s="150" t="s">
        <v>179</v>
      </c>
      <c r="AB49" s="150"/>
      <c r="AC49" s="150" t="s">
        <v>140</v>
      </c>
      <c r="AD49" s="150"/>
      <c r="AE49" s="150"/>
      <c r="AF49" s="150" t="s">
        <v>140</v>
      </c>
      <c r="AG49" s="150"/>
      <c r="AH49" s="150"/>
      <c r="AI49" s="55"/>
    </row>
    <row r="50" spans="1:35" ht="12.95" customHeight="1">
      <c r="A50" s="158" t="s">
        <v>64</v>
      </c>
      <c r="B50" s="158"/>
      <c r="C50" s="158"/>
      <c r="D50" s="158"/>
      <c r="E50" s="158"/>
      <c r="F50" s="158"/>
      <c r="G50" s="158"/>
      <c r="H50" s="158"/>
      <c r="I50" s="171" t="s">
        <v>175</v>
      </c>
      <c r="J50" s="171"/>
      <c r="K50" s="171"/>
      <c r="L50" s="171"/>
      <c r="M50" s="171"/>
      <c r="N50" s="171" t="s">
        <v>176</v>
      </c>
      <c r="O50" s="171"/>
      <c r="P50" s="171" t="s">
        <v>177</v>
      </c>
      <c r="Q50" s="171"/>
      <c r="R50" s="171"/>
      <c r="S50" s="171" t="s">
        <v>177</v>
      </c>
      <c r="T50" s="171"/>
      <c r="U50" s="171" t="s">
        <v>177</v>
      </c>
      <c r="V50" s="171"/>
      <c r="W50" s="171"/>
      <c r="X50" s="171" t="s">
        <v>178</v>
      </c>
      <c r="Y50" s="171"/>
      <c r="Z50" s="171"/>
      <c r="AA50" s="171" t="s">
        <v>179</v>
      </c>
      <c r="AB50" s="171"/>
      <c r="AC50" s="171" t="s">
        <v>140</v>
      </c>
      <c r="AD50" s="171"/>
      <c r="AE50" s="171"/>
      <c r="AF50" s="171" t="s">
        <v>140</v>
      </c>
      <c r="AG50" s="171"/>
      <c r="AH50" s="171"/>
      <c r="AI50" s="55"/>
    </row>
    <row r="51" spans="1:35" ht="12.95" customHeight="1">
      <c r="A51" s="158" t="s">
        <v>63</v>
      </c>
      <c r="B51" s="158"/>
      <c r="C51" s="158"/>
      <c r="D51" s="158"/>
      <c r="E51" s="158"/>
      <c r="F51" s="158"/>
      <c r="G51" s="158"/>
      <c r="H51" s="158"/>
      <c r="I51" s="171" t="s">
        <v>175</v>
      </c>
      <c r="J51" s="171"/>
      <c r="K51" s="171"/>
      <c r="L51" s="171"/>
      <c r="M51" s="171"/>
      <c r="N51" s="171" t="s">
        <v>176</v>
      </c>
      <c r="O51" s="171"/>
      <c r="P51" s="171" t="s">
        <v>177</v>
      </c>
      <c r="Q51" s="171"/>
      <c r="R51" s="171"/>
      <c r="S51" s="171" t="s">
        <v>177</v>
      </c>
      <c r="T51" s="171"/>
      <c r="U51" s="171" t="s">
        <v>177</v>
      </c>
      <c r="V51" s="171"/>
      <c r="W51" s="171"/>
      <c r="X51" s="171" t="s">
        <v>178</v>
      </c>
      <c r="Y51" s="171"/>
      <c r="Z51" s="171"/>
      <c r="AA51" s="171" t="s">
        <v>179</v>
      </c>
      <c r="AB51" s="171"/>
      <c r="AC51" s="171" t="s">
        <v>140</v>
      </c>
      <c r="AD51" s="171"/>
      <c r="AE51" s="171"/>
      <c r="AF51" s="171" t="s">
        <v>140</v>
      </c>
      <c r="AG51" s="171"/>
      <c r="AH51" s="171"/>
      <c r="AI51" s="55"/>
    </row>
    <row r="52" spans="1:35" ht="15" customHeight="1">
      <c r="A52" s="63"/>
      <c r="B52" s="63" t="s">
        <v>74</v>
      </c>
      <c r="C52" s="162" t="s">
        <v>7</v>
      </c>
      <c r="D52" s="162"/>
      <c r="E52" s="162"/>
      <c r="F52" s="162"/>
      <c r="G52" s="162"/>
      <c r="H52" s="162"/>
      <c r="I52" s="162"/>
      <c r="J52" s="162"/>
      <c r="K52" s="172" t="s">
        <v>180</v>
      </c>
      <c r="L52" s="172"/>
      <c r="M52" s="172"/>
      <c r="N52" s="172" t="s">
        <v>93</v>
      </c>
      <c r="O52" s="172"/>
      <c r="P52" s="172" t="s">
        <v>181</v>
      </c>
      <c r="Q52" s="172"/>
      <c r="R52" s="172"/>
      <c r="S52" s="172" t="s">
        <v>181</v>
      </c>
      <c r="T52" s="172"/>
      <c r="U52" s="172" t="s">
        <v>181</v>
      </c>
      <c r="V52" s="172"/>
      <c r="W52" s="172"/>
      <c r="X52" s="172" t="s">
        <v>182</v>
      </c>
      <c r="Y52" s="172"/>
      <c r="Z52" s="172"/>
      <c r="AA52" s="172" t="s">
        <v>183</v>
      </c>
      <c r="AB52" s="172"/>
      <c r="AC52" s="172" t="s">
        <v>140</v>
      </c>
      <c r="AD52" s="172"/>
      <c r="AE52" s="172"/>
      <c r="AF52" s="172" t="s">
        <v>140</v>
      </c>
      <c r="AG52" s="172"/>
      <c r="AH52" s="172"/>
      <c r="AI52" s="55"/>
    </row>
    <row r="53" spans="1:35" ht="15" customHeight="1">
      <c r="A53" s="56"/>
      <c r="B53" s="56" t="s">
        <v>184</v>
      </c>
      <c r="C53" s="132" t="s">
        <v>185</v>
      </c>
      <c r="D53" s="132"/>
      <c r="E53" s="132"/>
      <c r="F53" s="132"/>
      <c r="G53" s="132"/>
      <c r="H53" s="132"/>
      <c r="I53" s="132"/>
      <c r="J53" s="132"/>
      <c r="K53" s="130" t="s">
        <v>186</v>
      </c>
      <c r="L53" s="130"/>
      <c r="M53" s="130"/>
      <c r="N53" s="130" t="s">
        <v>187</v>
      </c>
      <c r="O53" s="130"/>
      <c r="P53" s="130" t="s">
        <v>188</v>
      </c>
      <c r="Q53" s="130"/>
      <c r="R53" s="130"/>
      <c r="S53" s="130" t="s">
        <v>49</v>
      </c>
      <c r="T53" s="130"/>
      <c r="U53" s="130" t="s">
        <v>49</v>
      </c>
      <c r="V53" s="130"/>
      <c r="W53" s="130"/>
      <c r="X53" s="130" t="s">
        <v>189</v>
      </c>
      <c r="Y53" s="130"/>
      <c r="Z53" s="130"/>
      <c r="AA53" s="130" t="s">
        <v>190</v>
      </c>
      <c r="AB53" s="130"/>
      <c r="AC53" s="130" t="s">
        <v>49</v>
      </c>
      <c r="AD53" s="130"/>
      <c r="AE53" s="130"/>
      <c r="AF53" s="130" t="s">
        <v>49</v>
      </c>
      <c r="AG53" s="130"/>
      <c r="AH53" s="130"/>
      <c r="AI53" s="55"/>
    </row>
    <row r="54" spans="1:35" ht="15" customHeight="1">
      <c r="A54" s="56"/>
      <c r="B54" s="56" t="s">
        <v>191</v>
      </c>
      <c r="C54" s="132" t="s">
        <v>192</v>
      </c>
      <c r="D54" s="132"/>
      <c r="E54" s="132"/>
      <c r="F54" s="132"/>
      <c r="G54" s="132"/>
      <c r="H54" s="132"/>
      <c r="I54" s="132"/>
      <c r="J54" s="132"/>
      <c r="K54" s="130" t="s">
        <v>193</v>
      </c>
      <c r="L54" s="130"/>
      <c r="M54" s="130"/>
      <c r="N54" s="130" t="s">
        <v>194</v>
      </c>
      <c r="O54" s="130"/>
      <c r="P54" s="130" t="s">
        <v>195</v>
      </c>
      <c r="Q54" s="130"/>
      <c r="R54" s="130"/>
      <c r="S54" s="130" t="s">
        <v>49</v>
      </c>
      <c r="T54" s="130"/>
      <c r="U54" s="130" t="s">
        <v>49</v>
      </c>
      <c r="V54" s="130"/>
      <c r="W54" s="130"/>
      <c r="X54" s="130" t="s">
        <v>196</v>
      </c>
      <c r="Y54" s="130"/>
      <c r="Z54" s="130"/>
      <c r="AA54" s="130" t="s">
        <v>197</v>
      </c>
      <c r="AB54" s="130"/>
      <c r="AC54" s="130" t="s">
        <v>49</v>
      </c>
      <c r="AD54" s="130"/>
      <c r="AE54" s="130"/>
      <c r="AF54" s="130" t="s">
        <v>49</v>
      </c>
      <c r="AG54" s="130"/>
      <c r="AH54" s="130"/>
      <c r="AI54" s="55"/>
    </row>
    <row r="55" spans="1:35" ht="15" customHeight="1">
      <c r="A55" s="56"/>
      <c r="B55" s="56" t="s">
        <v>198</v>
      </c>
      <c r="C55" s="132" t="s">
        <v>199</v>
      </c>
      <c r="D55" s="132"/>
      <c r="E55" s="132"/>
      <c r="F55" s="132"/>
      <c r="G55" s="132"/>
      <c r="H55" s="132"/>
      <c r="I55" s="132"/>
      <c r="J55" s="132"/>
      <c r="K55" s="130" t="s">
        <v>200</v>
      </c>
      <c r="L55" s="130"/>
      <c r="M55" s="130"/>
      <c r="N55" s="130" t="s">
        <v>201</v>
      </c>
      <c r="O55" s="130"/>
      <c r="P55" s="130" t="s">
        <v>202</v>
      </c>
      <c r="Q55" s="130"/>
      <c r="R55" s="130"/>
      <c r="S55" s="130" t="s">
        <v>49</v>
      </c>
      <c r="T55" s="130"/>
      <c r="U55" s="130" t="s">
        <v>49</v>
      </c>
      <c r="V55" s="130"/>
      <c r="W55" s="130"/>
      <c r="X55" s="130" t="s">
        <v>203</v>
      </c>
      <c r="Y55" s="130"/>
      <c r="Z55" s="130"/>
      <c r="AA55" s="130" t="s">
        <v>204</v>
      </c>
      <c r="AB55" s="130"/>
      <c r="AC55" s="130" t="s">
        <v>49</v>
      </c>
      <c r="AD55" s="130"/>
      <c r="AE55" s="130"/>
      <c r="AF55" s="130" t="s">
        <v>49</v>
      </c>
      <c r="AG55" s="130"/>
      <c r="AH55" s="130"/>
      <c r="AI55" s="55"/>
    </row>
    <row r="56" spans="1:35" ht="15" customHeight="1">
      <c r="A56" s="63"/>
      <c r="B56" s="63" t="s">
        <v>68</v>
      </c>
      <c r="C56" s="162" t="s">
        <v>13</v>
      </c>
      <c r="D56" s="162"/>
      <c r="E56" s="162"/>
      <c r="F56" s="162"/>
      <c r="G56" s="162"/>
      <c r="H56" s="162"/>
      <c r="I56" s="162"/>
      <c r="J56" s="162"/>
      <c r="K56" s="172" t="s">
        <v>205</v>
      </c>
      <c r="L56" s="172"/>
      <c r="M56" s="172"/>
      <c r="N56" s="172" t="s">
        <v>206</v>
      </c>
      <c r="O56" s="172"/>
      <c r="P56" s="172" t="s">
        <v>207</v>
      </c>
      <c r="Q56" s="172"/>
      <c r="R56" s="172"/>
      <c r="S56" s="172" t="s">
        <v>207</v>
      </c>
      <c r="T56" s="172"/>
      <c r="U56" s="172" t="s">
        <v>207</v>
      </c>
      <c r="V56" s="172"/>
      <c r="W56" s="172"/>
      <c r="X56" s="172" t="s">
        <v>208</v>
      </c>
      <c r="Y56" s="172"/>
      <c r="Z56" s="172"/>
      <c r="AA56" s="172" t="s">
        <v>209</v>
      </c>
      <c r="AB56" s="172"/>
      <c r="AC56" s="172" t="s">
        <v>140</v>
      </c>
      <c r="AD56" s="172"/>
      <c r="AE56" s="172"/>
      <c r="AF56" s="172" t="s">
        <v>140</v>
      </c>
      <c r="AG56" s="172"/>
      <c r="AH56" s="172"/>
      <c r="AI56" s="55"/>
    </row>
    <row r="57" spans="1:35" ht="15" customHeight="1">
      <c r="A57" s="56"/>
      <c r="B57" s="56" t="s">
        <v>210</v>
      </c>
      <c r="C57" s="132" t="s">
        <v>211</v>
      </c>
      <c r="D57" s="132"/>
      <c r="E57" s="132"/>
      <c r="F57" s="132"/>
      <c r="G57" s="132"/>
      <c r="H57" s="132"/>
      <c r="I57" s="132"/>
      <c r="J57" s="132"/>
      <c r="K57" s="130" t="s">
        <v>212</v>
      </c>
      <c r="L57" s="130"/>
      <c r="M57" s="130"/>
      <c r="N57" s="130" t="s">
        <v>92</v>
      </c>
      <c r="O57" s="130"/>
      <c r="P57" s="130" t="s">
        <v>155</v>
      </c>
      <c r="Q57" s="130"/>
      <c r="R57" s="130"/>
      <c r="S57" s="130" t="s">
        <v>49</v>
      </c>
      <c r="T57" s="130"/>
      <c r="U57" s="130" t="s">
        <v>49</v>
      </c>
      <c r="V57" s="130"/>
      <c r="W57" s="130"/>
      <c r="X57" s="130" t="s">
        <v>213</v>
      </c>
      <c r="Y57" s="130"/>
      <c r="Z57" s="130"/>
      <c r="AA57" s="130" t="s">
        <v>137</v>
      </c>
      <c r="AB57" s="130"/>
      <c r="AC57" s="130" t="s">
        <v>49</v>
      </c>
      <c r="AD57" s="130"/>
      <c r="AE57" s="130"/>
      <c r="AF57" s="130" t="s">
        <v>49</v>
      </c>
      <c r="AG57" s="130"/>
      <c r="AH57" s="130"/>
      <c r="AI57" s="55"/>
    </row>
    <row r="58" spans="1:35" ht="15" customHeight="1">
      <c r="A58" s="56"/>
      <c r="B58" s="56" t="s">
        <v>214</v>
      </c>
      <c r="C58" s="132" t="s">
        <v>215</v>
      </c>
      <c r="D58" s="132"/>
      <c r="E58" s="132"/>
      <c r="F58" s="132"/>
      <c r="G58" s="132"/>
      <c r="H58" s="132"/>
      <c r="I58" s="132"/>
      <c r="J58" s="132"/>
      <c r="K58" s="130" t="s">
        <v>216</v>
      </c>
      <c r="L58" s="130"/>
      <c r="M58" s="130"/>
      <c r="N58" s="130" t="s">
        <v>217</v>
      </c>
      <c r="O58" s="130"/>
      <c r="P58" s="130" t="s">
        <v>218</v>
      </c>
      <c r="Q58" s="130"/>
      <c r="R58" s="130"/>
      <c r="S58" s="130" t="s">
        <v>49</v>
      </c>
      <c r="T58" s="130"/>
      <c r="U58" s="130" t="s">
        <v>49</v>
      </c>
      <c r="V58" s="130"/>
      <c r="W58" s="130"/>
      <c r="X58" s="130" t="s">
        <v>219</v>
      </c>
      <c r="Y58" s="130"/>
      <c r="Z58" s="130"/>
      <c r="AA58" s="130" t="s">
        <v>220</v>
      </c>
      <c r="AB58" s="130"/>
      <c r="AC58" s="130" t="s">
        <v>49</v>
      </c>
      <c r="AD58" s="130"/>
      <c r="AE58" s="130"/>
      <c r="AF58" s="130" t="s">
        <v>49</v>
      </c>
      <c r="AG58" s="130"/>
      <c r="AH58" s="130"/>
      <c r="AI58" s="55"/>
    </row>
    <row r="59" spans="1:35" ht="15" customHeight="1">
      <c r="A59" s="56"/>
      <c r="B59" s="56" t="s">
        <v>221</v>
      </c>
      <c r="C59" s="132" t="s">
        <v>222</v>
      </c>
      <c r="D59" s="132"/>
      <c r="E59" s="132"/>
      <c r="F59" s="132"/>
      <c r="G59" s="132"/>
      <c r="H59" s="132"/>
      <c r="I59" s="132"/>
      <c r="J59" s="132"/>
      <c r="K59" s="130" t="s">
        <v>223</v>
      </c>
      <c r="L59" s="130"/>
      <c r="M59" s="130"/>
      <c r="N59" s="130" t="s">
        <v>92</v>
      </c>
      <c r="O59" s="130"/>
      <c r="P59" s="130" t="s">
        <v>92</v>
      </c>
      <c r="Q59" s="130"/>
      <c r="R59" s="130"/>
      <c r="S59" s="130" t="s">
        <v>49</v>
      </c>
      <c r="T59" s="130"/>
      <c r="U59" s="130" t="s">
        <v>49</v>
      </c>
      <c r="V59" s="130"/>
      <c r="W59" s="130"/>
      <c r="X59" s="130" t="s">
        <v>224</v>
      </c>
      <c r="Y59" s="130"/>
      <c r="Z59" s="130"/>
      <c r="AA59" s="130" t="s">
        <v>140</v>
      </c>
      <c r="AB59" s="130"/>
      <c r="AC59" s="130" t="s">
        <v>49</v>
      </c>
      <c r="AD59" s="130"/>
      <c r="AE59" s="130"/>
      <c r="AF59" s="130" t="s">
        <v>49</v>
      </c>
      <c r="AG59" s="130"/>
      <c r="AH59" s="130"/>
      <c r="AI59" s="55"/>
    </row>
    <row r="60" spans="1:35" ht="15" customHeight="1">
      <c r="A60" s="56"/>
      <c r="B60" s="56" t="s">
        <v>225</v>
      </c>
      <c r="C60" s="132" t="s">
        <v>226</v>
      </c>
      <c r="D60" s="132"/>
      <c r="E60" s="132"/>
      <c r="F60" s="132"/>
      <c r="G60" s="132"/>
      <c r="H60" s="132"/>
      <c r="I60" s="132"/>
      <c r="J60" s="132"/>
      <c r="K60" s="130" t="s">
        <v>227</v>
      </c>
      <c r="L60" s="130"/>
      <c r="M60" s="130"/>
      <c r="N60" s="130" t="s">
        <v>49</v>
      </c>
      <c r="O60" s="130"/>
      <c r="P60" s="130" t="s">
        <v>140</v>
      </c>
      <c r="Q60" s="130"/>
      <c r="R60" s="130"/>
      <c r="S60" s="130" t="s">
        <v>49</v>
      </c>
      <c r="T60" s="130"/>
      <c r="U60" s="130" t="s">
        <v>49</v>
      </c>
      <c r="V60" s="130"/>
      <c r="W60" s="130"/>
      <c r="X60" s="130" t="s">
        <v>49</v>
      </c>
      <c r="Y60" s="130"/>
      <c r="Z60" s="130"/>
      <c r="AA60" s="130" t="s">
        <v>49</v>
      </c>
      <c r="AB60" s="130"/>
      <c r="AC60" s="130" t="s">
        <v>49</v>
      </c>
      <c r="AD60" s="130"/>
      <c r="AE60" s="130"/>
      <c r="AF60" s="130" t="s">
        <v>49</v>
      </c>
      <c r="AG60" s="130"/>
      <c r="AH60" s="130"/>
      <c r="AI60" s="55"/>
    </row>
    <row r="61" spans="1:35" ht="15" customHeight="1">
      <c r="A61" s="56"/>
      <c r="B61" s="56" t="s">
        <v>228</v>
      </c>
      <c r="C61" s="132" t="s">
        <v>229</v>
      </c>
      <c r="D61" s="132"/>
      <c r="E61" s="132"/>
      <c r="F61" s="132"/>
      <c r="G61" s="132"/>
      <c r="H61" s="132"/>
      <c r="I61" s="132"/>
      <c r="J61" s="132"/>
      <c r="K61" s="130" t="s">
        <v>230</v>
      </c>
      <c r="L61" s="130"/>
      <c r="M61" s="130"/>
      <c r="N61" s="130" t="s">
        <v>86</v>
      </c>
      <c r="O61" s="130"/>
      <c r="P61" s="130" t="s">
        <v>231</v>
      </c>
      <c r="Q61" s="130"/>
      <c r="R61" s="130"/>
      <c r="S61" s="130" t="s">
        <v>49</v>
      </c>
      <c r="T61" s="130"/>
      <c r="U61" s="130" t="s">
        <v>49</v>
      </c>
      <c r="V61" s="130"/>
      <c r="W61" s="130"/>
      <c r="X61" s="130" t="s">
        <v>232</v>
      </c>
      <c r="Y61" s="130"/>
      <c r="Z61" s="130"/>
      <c r="AA61" s="130" t="s">
        <v>233</v>
      </c>
      <c r="AB61" s="130"/>
      <c r="AC61" s="130" t="s">
        <v>49</v>
      </c>
      <c r="AD61" s="130"/>
      <c r="AE61" s="130"/>
      <c r="AF61" s="130" t="s">
        <v>49</v>
      </c>
      <c r="AG61" s="130"/>
      <c r="AH61" s="130"/>
      <c r="AI61" s="55"/>
    </row>
    <row r="62" spans="1:35" ht="15" customHeight="1">
      <c r="A62" s="56"/>
      <c r="B62" s="56" t="s">
        <v>234</v>
      </c>
      <c r="C62" s="132" t="s">
        <v>235</v>
      </c>
      <c r="D62" s="132"/>
      <c r="E62" s="132"/>
      <c r="F62" s="132"/>
      <c r="G62" s="132"/>
      <c r="H62" s="132"/>
      <c r="I62" s="132"/>
      <c r="J62" s="132"/>
      <c r="K62" s="130" t="s">
        <v>236</v>
      </c>
      <c r="L62" s="130"/>
      <c r="M62" s="130"/>
      <c r="N62" s="130" t="s">
        <v>237</v>
      </c>
      <c r="O62" s="130"/>
      <c r="P62" s="130" t="s">
        <v>237</v>
      </c>
      <c r="Q62" s="130"/>
      <c r="R62" s="130"/>
      <c r="S62" s="130" t="s">
        <v>49</v>
      </c>
      <c r="T62" s="130"/>
      <c r="U62" s="130" t="s">
        <v>49</v>
      </c>
      <c r="V62" s="130"/>
      <c r="W62" s="130"/>
      <c r="X62" s="130" t="s">
        <v>238</v>
      </c>
      <c r="Y62" s="130"/>
      <c r="Z62" s="130"/>
      <c r="AA62" s="130" t="s">
        <v>140</v>
      </c>
      <c r="AB62" s="130"/>
      <c r="AC62" s="130" t="s">
        <v>49</v>
      </c>
      <c r="AD62" s="130"/>
      <c r="AE62" s="130"/>
      <c r="AF62" s="130" t="s">
        <v>49</v>
      </c>
      <c r="AG62" s="130"/>
      <c r="AH62" s="130"/>
      <c r="AI62" s="55"/>
    </row>
    <row r="63" spans="1:35" ht="15" customHeight="1">
      <c r="A63" s="56"/>
      <c r="B63" s="56" t="s">
        <v>239</v>
      </c>
      <c r="C63" s="132" t="s">
        <v>240</v>
      </c>
      <c r="D63" s="132"/>
      <c r="E63" s="132"/>
      <c r="F63" s="132"/>
      <c r="G63" s="132"/>
      <c r="H63" s="132"/>
      <c r="I63" s="132"/>
      <c r="J63" s="132"/>
      <c r="K63" s="130" t="s">
        <v>241</v>
      </c>
      <c r="L63" s="130"/>
      <c r="M63" s="130"/>
      <c r="N63" s="130" t="s">
        <v>242</v>
      </c>
      <c r="O63" s="130"/>
      <c r="P63" s="130" t="s">
        <v>155</v>
      </c>
      <c r="Q63" s="130"/>
      <c r="R63" s="130"/>
      <c r="S63" s="130" t="s">
        <v>49</v>
      </c>
      <c r="T63" s="130"/>
      <c r="U63" s="130" t="s">
        <v>49</v>
      </c>
      <c r="V63" s="130"/>
      <c r="W63" s="130"/>
      <c r="X63" s="130" t="s">
        <v>243</v>
      </c>
      <c r="Y63" s="130"/>
      <c r="Z63" s="130"/>
      <c r="AA63" s="130" t="s">
        <v>244</v>
      </c>
      <c r="AB63" s="130"/>
      <c r="AC63" s="130" t="s">
        <v>49</v>
      </c>
      <c r="AD63" s="130"/>
      <c r="AE63" s="130"/>
      <c r="AF63" s="130" t="s">
        <v>49</v>
      </c>
      <c r="AG63" s="130"/>
      <c r="AH63" s="130"/>
      <c r="AI63" s="55"/>
    </row>
    <row r="64" spans="1:35" ht="15" customHeight="1">
      <c r="A64" s="56"/>
      <c r="B64" s="56" t="s">
        <v>245</v>
      </c>
      <c r="C64" s="132" t="s">
        <v>246</v>
      </c>
      <c r="D64" s="132"/>
      <c r="E64" s="132"/>
      <c r="F64" s="132"/>
      <c r="G64" s="132"/>
      <c r="H64" s="132"/>
      <c r="I64" s="132"/>
      <c r="J64" s="132"/>
      <c r="K64" s="130" t="s">
        <v>247</v>
      </c>
      <c r="L64" s="130"/>
      <c r="M64" s="130"/>
      <c r="N64" s="130" t="s">
        <v>248</v>
      </c>
      <c r="O64" s="130"/>
      <c r="P64" s="130" t="s">
        <v>249</v>
      </c>
      <c r="Q64" s="130"/>
      <c r="R64" s="130"/>
      <c r="S64" s="130" t="s">
        <v>49</v>
      </c>
      <c r="T64" s="130"/>
      <c r="U64" s="130" t="s">
        <v>49</v>
      </c>
      <c r="V64" s="130"/>
      <c r="W64" s="130"/>
      <c r="X64" s="130" t="s">
        <v>250</v>
      </c>
      <c r="Y64" s="130"/>
      <c r="Z64" s="130"/>
      <c r="AA64" s="130" t="s">
        <v>233</v>
      </c>
      <c r="AB64" s="130"/>
      <c r="AC64" s="130" t="s">
        <v>49</v>
      </c>
      <c r="AD64" s="130"/>
      <c r="AE64" s="130"/>
      <c r="AF64" s="130" t="s">
        <v>49</v>
      </c>
      <c r="AG64" s="130"/>
      <c r="AH64" s="130"/>
      <c r="AI64" s="55"/>
    </row>
    <row r="65" spans="1:35" ht="15" customHeight="1">
      <c r="A65" s="56"/>
      <c r="B65" s="56" t="s">
        <v>251</v>
      </c>
      <c r="C65" s="132" t="s">
        <v>252</v>
      </c>
      <c r="D65" s="132"/>
      <c r="E65" s="132"/>
      <c r="F65" s="132"/>
      <c r="G65" s="132"/>
      <c r="H65" s="132"/>
      <c r="I65" s="132"/>
      <c r="J65" s="132"/>
      <c r="K65" s="130" t="s">
        <v>253</v>
      </c>
      <c r="L65" s="130"/>
      <c r="M65" s="130"/>
      <c r="N65" s="130" t="s">
        <v>254</v>
      </c>
      <c r="O65" s="130"/>
      <c r="P65" s="130" t="s">
        <v>155</v>
      </c>
      <c r="Q65" s="130"/>
      <c r="R65" s="130"/>
      <c r="S65" s="130" t="s">
        <v>49</v>
      </c>
      <c r="T65" s="130"/>
      <c r="U65" s="130" t="s">
        <v>49</v>
      </c>
      <c r="V65" s="130"/>
      <c r="W65" s="130"/>
      <c r="X65" s="130" t="s">
        <v>255</v>
      </c>
      <c r="Y65" s="130"/>
      <c r="Z65" s="130"/>
      <c r="AA65" s="130" t="s">
        <v>233</v>
      </c>
      <c r="AB65" s="130"/>
      <c r="AC65" s="130" t="s">
        <v>49</v>
      </c>
      <c r="AD65" s="130"/>
      <c r="AE65" s="130"/>
      <c r="AF65" s="130" t="s">
        <v>49</v>
      </c>
      <c r="AG65" s="130"/>
      <c r="AH65" s="130"/>
      <c r="AI65" s="55"/>
    </row>
    <row r="66" spans="1:35" ht="15" customHeight="1">
      <c r="A66" s="56"/>
      <c r="B66" s="56" t="s">
        <v>256</v>
      </c>
      <c r="C66" s="132" t="s">
        <v>257</v>
      </c>
      <c r="D66" s="132"/>
      <c r="E66" s="132"/>
      <c r="F66" s="132"/>
      <c r="G66" s="132"/>
      <c r="H66" s="132"/>
      <c r="I66" s="132"/>
      <c r="J66" s="132"/>
      <c r="K66" s="130" t="s">
        <v>258</v>
      </c>
      <c r="L66" s="130"/>
      <c r="M66" s="130"/>
      <c r="N66" s="130" t="s">
        <v>259</v>
      </c>
      <c r="O66" s="130"/>
      <c r="P66" s="130" t="s">
        <v>86</v>
      </c>
      <c r="Q66" s="130"/>
      <c r="R66" s="130"/>
      <c r="S66" s="130" t="s">
        <v>49</v>
      </c>
      <c r="T66" s="130"/>
      <c r="U66" s="130" t="s">
        <v>49</v>
      </c>
      <c r="V66" s="130"/>
      <c r="W66" s="130"/>
      <c r="X66" s="130" t="s">
        <v>260</v>
      </c>
      <c r="Y66" s="130"/>
      <c r="Z66" s="130"/>
      <c r="AA66" s="130" t="s">
        <v>261</v>
      </c>
      <c r="AB66" s="130"/>
      <c r="AC66" s="130" t="s">
        <v>49</v>
      </c>
      <c r="AD66" s="130"/>
      <c r="AE66" s="130"/>
      <c r="AF66" s="130" t="s">
        <v>49</v>
      </c>
      <c r="AG66" s="130"/>
      <c r="AH66" s="130"/>
      <c r="AI66" s="55"/>
    </row>
    <row r="67" spans="1:35" ht="15" customHeight="1">
      <c r="A67" s="56"/>
      <c r="B67" s="56" t="s">
        <v>262</v>
      </c>
      <c r="C67" s="132" t="s">
        <v>263</v>
      </c>
      <c r="D67" s="132"/>
      <c r="E67" s="132"/>
      <c r="F67" s="132"/>
      <c r="G67" s="132"/>
      <c r="H67" s="132"/>
      <c r="I67" s="132"/>
      <c r="J67" s="132"/>
      <c r="K67" s="130" t="s">
        <v>264</v>
      </c>
      <c r="L67" s="130"/>
      <c r="M67" s="130"/>
      <c r="N67" s="130" t="s">
        <v>155</v>
      </c>
      <c r="O67" s="130"/>
      <c r="P67" s="130" t="s">
        <v>152</v>
      </c>
      <c r="Q67" s="130"/>
      <c r="R67" s="130"/>
      <c r="S67" s="130" t="s">
        <v>49</v>
      </c>
      <c r="T67" s="130"/>
      <c r="U67" s="130" t="s">
        <v>49</v>
      </c>
      <c r="V67" s="130"/>
      <c r="W67" s="130"/>
      <c r="X67" s="130" t="s">
        <v>265</v>
      </c>
      <c r="Y67" s="130"/>
      <c r="Z67" s="130"/>
      <c r="AA67" s="130" t="s">
        <v>266</v>
      </c>
      <c r="AB67" s="130"/>
      <c r="AC67" s="130" t="s">
        <v>49</v>
      </c>
      <c r="AD67" s="130"/>
      <c r="AE67" s="130"/>
      <c r="AF67" s="130" t="s">
        <v>49</v>
      </c>
      <c r="AG67" s="130"/>
      <c r="AH67" s="130"/>
      <c r="AI67" s="55"/>
    </row>
    <row r="68" spans="1:35" ht="15" customHeight="1">
      <c r="A68" s="56"/>
      <c r="B68" s="56" t="s">
        <v>267</v>
      </c>
      <c r="C68" s="132" t="s">
        <v>268</v>
      </c>
      <c r="D68" s="132"/>
      <c r="E68" s="132"/>
      <c r="F68" s="132"/>
      <c r="G68" s="132"/>
      <c r="H68" s="132"/>
      <c r="I68" s="132"/>
      <c r="J68" s="132"/>
      <c r="K68" s="130" t="s">
        <v>269</v>
      </c>
      <c r="L68" s="130"/>
      <c r="M68" s="130"/>
      <c r="N68" s="130" t="s">
        <v>270</v>
      </c>
      <c r="O68" s="130"/>
      <c r="P68" s="130" t="s">
        <v>270</v>
      </c>
      <c r="Q68" s="130"/>
      <c r="R68" s="130"/>
      <c r="S68" s="130" t="s">
        <v>49</v>
      </c>
      <c r="T68" s="130"/>
      <c r="U68" s="130" t="s">
        <v>49</v>
      </c>
      <c r="V68" s="130"/>
      <c r="W68" s="130"/>
      <c r="X68" s="130" t="s">
        <v>271</v>
      </c>
      <c r="Y68" s="130"/>
      <c r="Z68" s="130"/>
      <c r="AA68" s="130" t="s">
        <v>140</v>
      </c>
      <c r="AB68" s="130"/>
      <c r="AC68" s="130" t="s">
        <v>49</v>
      </c>
      <c r="AD68" s="130"/>
      <c r="AE68" s="130"/>
      <c r="AF68" s="130" t="s">
        <v>49</v>
      </c>
      <c r="AG68" s="130"/>
      <c r="AH68" s="130"/>
      <c r="AI68" s="55"/>
    </row>
    <row r="69" spans="1:35" ht="15" customHeight="1">
      <c r="A69" s="56"/>
      <c r="B69" s="56" t="s">
        <v>272</v>
      </c>
      <c r="C69" s="132" t="s">
        <v>273</v>
      </c>
      <c r="D69" s="132"/>
      <c r="E69" s="132"/>
      <c r="F69" s="132"/>
      <c r="G69" s="132"/>
      <c r="H69" s="132"/>
      <c r="I69" s="132"/>
      <c r="J69" s="132"/>
      <c r="K69" s="130" t="s">
        <v>274</v>
      </c>
      <c r="L69" s="130"/>
      <c r="M69" s="130"/>
      <c r="N69" s="130" t="s">
        <v>275</v>
      </c>
      <c r="O69" s="130"/>
      <c r="P69" s="130" t="s">
        <v>92</v>
      </c>
      <c r="Q69" s="130"/>
      <c r="R69" s="130"/>
      <c r="S69" s="130" t="s">
        <v>49</v>
      </c>
      <c r="T69" s="130"/>
      <c r="U69" s="130" t="s">
        <v>49</v>
      </c>
      <c r="V69" s="130"/>
      <c r="W69" s="130"/>
      <c r="X69" s="130" t="s">
        <v>276</v>
      </c>
      <c r="Y69" s="130"/>
      <c r="Z69" s="130"/>
      <c r="AA69" s="130" t="s">
        <v>277</v>
      </c>
      <c r="AB69" s="130"/>
      <c r="AC69" s="130" t="s">
        <v>49</v>
      </c>
      <c r="AD69" s="130"/>
      <c r="AE69" s="130"/>
      <c r="AF69" s="130" t="s">
        <v>49</v>
      </c>
      <c r="AG69" s="130"/>
      <c r="AH69" s="130"/>
      <c r="AI69" s="55"/>
    </row>
    <row r="70" spans="1:35" ht="15" customHeight="1">
      <c r="A70" s="56"/>
      <c r="B70" s="56" t="s">
        <v>278</v>
      </c>
      <c r="C70" s="132" t="s">
        <v>279</v>
      </c>
      <c r="D70" s="132"/>
      <c r="E70" s="132"/>
      <c r="F70" s="132"/>
      <c r="G70" s="132"/>
      <c r="H70" s="132"/>
      <c r="I70" s="132"/>
      <c r="J70" s="132"/>
      <c r="K70" s="130" t="s">
        <v>280</v>
      </c>
      <c r="L70" s="130"/>
      <c r="M70" s="130"/>
      <c r="N70" s="130" t="s">
        <v>49</v>
      </c>
      <c r="O70" s="130"/>
      <c r="P70" s="130" t="s">
        <v>155</v>
      </c>
      <c r="Q70" s="130"/>
      <c r="R70" s="130"/>
      <c r="S70" s="130" t="s">
        <v>49</v>
      </c>
      <c r="T70" s="130"/>
      <c r="U70" s="130" t="s">
        <v>49</v>
      </c>
      <c r="V70" s="130"/>
      <c r="W70" s="130"/>
      <c r="X70" s="130" t="s">
        <v>49</v>
      </c>
      <c r="Y70" s="130"/>
      <c r="Z70" s="130"/>
      <c r="AA70" s="130" t="s">
        <v>49</v>
      </c>
      <c r="AB70" s="130"/>
      <c r="AC70" s="130" t="s">
        <v>49</v>
      </c>
      <c r="AD70" s="130"/>
      <c r="AE70" s="130"/>
      <c r="AF70" s="130" t="s">
        <v>49</v>
      </c>
      <c r="AG70" s="130"/>
      <c r="AH70" s="130"/>
      <c r="AI70" s="55"/>
    </row>
    <row r="71" spans="1:35" ht="15" customHeight="1">
      <c r="A71" s="56"/>
      <c r="B71" s="56" t="s">
        <v>281</v>
      </c>
      <c r="C71" s="132" t="s">
        <v>282</v>
      </c>
      <c r="D71" s="132"/>
      <c r="E71" s="132"/>
      <c r="F71" s="132"/>
      <c r="G71" s="132"/>
      <c r="H71" s="132"/>
      <c r="I71" s="132"/>
      <c r="J71" s="132"/>
      <c r="K71" s="130" t="s">
        <v>283</v>
      </c>
      <c r="L71" s="130"/>
      <c r="M71" s="130"/>
      <c r="N71" s="130" t="s">
        <v>284</v>
      </c>
      <c r="O71" s="130"/>
      <c r="P71" s="130" t="s">
        <v>284</v>
      </c>
      <c r="Q71" s="130"/>
      <c r="R71" s="130"/>
      <c r="S71" s="130" t="s">
        <v>49</v>
      </c>
      <c r="T71" s="130"/>
      <c r="U71" s="130" t="s">
        <v>49</v>
      </c>
      <c r="V71" s="130"/>
      <c r="W71" s="130"/>
      <c r="X71" s="130" t="s">
        <v>285</v>
      </c>
      <c r="Y71" s="130"/>
      <c r="Z71" s="130"/>
      <c r="AA71" s="130" t="s">
        <v>140</v>
      </c>
      <c r="AB71" s="130"/>
      <c r="AC71" s="130" t="s">
        <v>49</v>
      </c>
      <c r="AD71" s="130"/>
      <c r="AE71" s="130"/>
      <c r="AF71" s="130" t="s">
        <v>49</v>
      </c>
      <c r="AG71" s="130"/>
      <c r="AH71" s="130"/>
      <c r="AI71" s="55"/>
    </row>
    <row r="72" spans="1:35" ht="15" customHeight="1">
      <c r="A72" s="56"/>
      <c r="B72" s="56" t="s">
        <v>286</v>
      </c>
      <c r="C72" s="132" t="s">
        <v>287</v>
      </c>
      <c r="D72" s="132"/>
      <c r="E72" s="132"/>
      <c r="F72" s="132"/>
      <c r="G72" s="132"/>
      <c r="H72" s="132"/>
      <c r="I72" s="132"/>
      <c r="J72" s="132"/>
      <c r="K72" s="130" t="s">
        <v>288</v>
      </c>
      <c r="L72" s="130"/>
      <c r="M72" s="130"/>
      <c r="N72" s="130" t="s">
        <v>289</v>
      </c>
      <c r="O72" s="130"/>
      <c r="P72" s="130" t="s">
        <v>242</v>
      </c>
      <c r="Q72" s="130"/>
      <c r="R72" s="130"/>
      <c r="S72" s="130" t="s">
        <v>49</v>
      </c>
      <c r="T72" s="130"/>
      <c r="U72" s="130" t="s">
        <v>49</v>
      </c>
      <c r="V72" s="130"/>
      <c r="W72" s="130"/>
      <c r="X72" s="130" t="s">
        <v>290</v>
      </c>
      <c r="Y72" s="130"/>
      <c r="Z72" s="130"/>
      <c r="AA72" s="130" t="s">
        <v>291</v>
      </c>
      <c r="AB72" s="130"/>
      <c r="AC72" s="130" t="s">
        <v>49</v>
      </c>
      <c r="AD72" s="130"/>
      <c r="AE72" s="130"/>
      <c r="AF72" s="130" t="s">
        <v>49</v>
      </c>
      <c r="AG72" s="130"/>
      <c r="AH72" s="130"/>
      <c r="AI72" s="55"/>
    </row>
    <row r="73" spans="1:35" ht="15" customHeight="1">
      <c r="A73" s="56"/>
      <c r="B73" s="56" t="s">
        <v>292</v>
      </c>
      <c r="C73" s="132" t="s">
        <v>293</v>
      </c>
      <c r="D73" s="132"/>
      <c r="E73" s="132"/>
      <c r="F73" s="132"/>
      <c r="G73" s="132"/>
      <c r="H73" s="132"/>
      <c r="I73" s="132"/>
      <c r="J73" s="132"/>
      <c r="K73" s="130" t="s">
        <v>294</v>
      </c>
      <c r="L73" s="130"/>
      <c r="M73" s="130"/>
      <c r="N73" s="130" t="s">
        <v>98</v>
      </c>
      <c r="O73" s="130"/>
      <c r="P73" s="130" t="s">
        <v>99</v>
      </c>
      <c r="Q73" s="130"/>
      <c r="R73" s="130"/>
      <c r="S73" s="130" t="s">
        <v>49</v>
      </c>
      <c r="T73" s="130"/>
      <c r="U73" s="130" t="s">
        <v>49</v>
      </c>
      <c r="V73" s="130"/>
      <c r="W73" s="130"/>
      <c r="X73" s="130" t="s">
        <v>295</v>
      </c>
      <c r="Y73" s="130"/>
      <c r="Z73" s="130"/>
      <c r="AA73" s="130" t="s">
        <v>296</v>
      </c>
      <c r="AB73" s="130"/>
      <c r="AC73" s="130" t="s">
        <v>49</v>
      </c>
      <c r="AD73" s="130"/>
      <c r="AE73" s="130"/>
      <c r="AF73" s="130" t="s">
        <v>49</v>
      </c>
      <c r="AG73" s="130"/>
      <c r="AH73" s="130"/>
      <c r="AI73" s="55"/>
    </row>
    <row r="74" spans="1:35" ht="15" customHeight="1">
      <c r="A74" s="56"/>
      <c r="B74" s="56" t="s">
        <v>297</v>
      </c>
      <c r="C74" s="132" t="s">
        <v>298</v>
      </c>
      <c r="D74" s="132"/>
      <c r="E74" s="132"/>
      <c r="F74" s="132"/>
      <c r="G74" s="132"/>
      <c r="H74" s="132"/>
      <c r="I74" s="132"/>
      <c r="J74" s="132"/>
      <c r="K74" s="130" t="s">
        <v>299</v>
      </c>
      <c r="L74" s="130"/>
      <c r="M74" s="130"/>
      <c r="N74" s="130" t="s">
        <v>270</v>
      </c>
      <c r="O74" s="130"/>
      <c r="P74" s="130" t="s">
        <v>231</v>
      </c>
      <c r="Q74" s="130"/>
      <c r="R74" s="130"/>
      <c r="S74" s="130" t="s">
        <v>49</v>
      </c>
      <c r="T74" s="130"/>
      <c r="U74" s="130" t="s">
        <v>49</v>
      </c>
      <c r="V74" s="130"/>
      <c r="W74" s="130"/>
      <c r="X74" s="130" t="s">
        <v>300</v>
      </c>
      <c r="Y74" s="130"/>
      <c r="Z74" s="130"/>
      <c r="AA74" s="130" t="s">
        <v>301</v>
      </c>
      <c r="AB74" s="130"/>
      <c r="AC74" s="130" t="s">
        <v>49</v>
      </c>
      <c r="AD74" s="130"/>
      <c r="AE74" s="130"/>
      <c r="AF74" s="130" t="s">
        <v>49</v>
      </c>
      <c r="AG74" s="130"/>
      <c r="AH74" s="130"/>
      <c r="AI74" s="55"/>
    </row>
    <row r="75" spans="1:35" ht="15" customHeight="1">
      <c r="A75" s="56"/>
      <c r="B75" s="56" t="s">
        <v>302</v>
      </c>
      <c r="C75" s="132" t="s">
        <v>303</v>
      </c>
      <c r="D75" s="132"/>
      <c r="E75" s="132"/>
      <c r="F75" s="132"/>
      <c r="G75" s="132"/>
      <c r="H75" s="132"/>
      <c r="I75" s="132"/>
      <c r="J75" s="132"/>
      <c r="K75" s="130" t="s">
        <v>49</v>
      </c>
      <c r="L75" s="130"/>
      <c r="M75" s="130"/>
      <c r="N75" s="130" t="s">
        <v>49</v>
      </c>
      <c r="O75" s="130"/>
      <c r="P75" s="130" t="s">
        <v>249</v>
      </c>
      <c r="Q75" s="130"/>
      <c r="R75" s="130"/>
      <c r="S75" s="130" t="s">
        <v>49</v>
      </c>
      <c r="T75" s="130"/>
      <c r="U75" s="130" t="s">
        <v>49</v>
      </c>
      <c r="V75" s="130"/>
      <c r="W75" s="130"/>
      <c r="X75" s="130" t="s">
        <v>49</v>
      </c>
      <c r="Y75" s="130"/>
      <c r="Z75" s="130"/>
      <c r="AA75" s="130" t="s">
        <v>49</v>
      </c>
      <c r="AB75" s="130"/>
      <c r="AC75" s="130" t="s">
        <v>49</v>
      </c>
      <c r="AD75" s="130"/>
      <c r="AE75" s="130"/>
      <c r="AF75" s="130" t="s">
        <v>49</v>
      </c>
      <c r="AG75" s="130"/>
      <c r="AH75" s="130"/>
      <c r="AI75" s="55"/>
    </row>
    <row r="76" spans="1:35" ht="15" customHeight="1">
      <c r="A76" s="56"/>
      <c r="B76" s="56" t="s">
        <v>304</v>
      </c>
      <c r="C76" s="132" t="s">
        <v>305</v>
      </c>
      <c r="D76" s="132"/>
      <c r="E76" s="132"/>
      <c r="F76" s="132"/>
      <c r="G76" s="132"/>
      <c r="H76" s="132"/>
      <c r="I76" s="132"/>
      <c r="J76" s="132"/>
      <c r="K76" s="130" t="s">
        <v>306</v>
      </c>
      <c r="L76" s="130"/>
      <c r="M76" s="130"/>
      <c r="N76" s="130" t="s">
        <v>307</v>
      </c>
      <c r="O76" s="130"/>
      <c r="P76" s="130" t="s">
        <v>308</v>
      </c>
      <c r="Q76" s="130"/>
      <c r="R76" s="130"/>
      <c r="S76" s="130" t="s">
        <v>49</v>
      </c>
      <c r="T76" s="130"/>
      <c r="U76" s="130" t="s">
        <v>49</v>
      </c>
      <c r="V76" s="130"/>
      <c r="W76" s="130"/>
      <c r="X76" s="130" t="s">
        <v>309</v>
      </c>
      <c r="Y76" s="130"/>
      <c r="Z76" s="130"/>
      <c r="AA76" s="130" t="s">
        <v>310</v>
      </c>
      <c r="AB76" s="130"/>
      <c r="AC76" s="130" t="s">
        <v>49</v>
      </c>
      <c r="AD76" s="130"/>
      <c r="AE76" s="130"/>
      <c r="AF76" s="130" t="s">
        <v>49</v>
      </c>
      <c r="AG76" s="130"/>
      <c r="AH76" s="130"/>
      <c r="AI76" s="55"/>
    </row>
    <row r="77" spans="1:35" ht="15" customHeight="1">
      <c r="A77" s="56"/>
      <c r="B77" s="56" t="s">
        <v>311</v>
      </c>
      <c r="C77" s="132" t="s">
        <v>312</v>
      </c>
      <c r="D77" s="132"/>
      <c r="E77" s="132"/>
      <c r="F77" s="132"/>
      <c r="G77" s="132"/>
      <c r="H77" s="132"/>
      <c r="I77" s="132"/>
      <c r="J77" s="132"/>
      <c r="K77" s="130" t="s">
        <v>313</v>
      </c>
      <c r="L77" s="130"/>
      <c r="M77" s="130"/>
      <c r="N77" s="130" t="s">
        <v>218</v>
      </c>
      <c r="O77" s="130"/>
      <c r="P77" s="130" t="s">
        <v>86</v>
      </c>
      <c r="Q77" s="130"/>
      <c r="R77" s="130"/>
      <c r="S77" s="130" t="s">
        <v>49</v>
      </c>
      <c r="T77" s="130"/>
      <c r="U77" s="130" t="s">
        <v>49</v>
      </c>
      <c r="V77" s="130"/>
      <c r="W77" s="130"/>
      <c r="X77" s="130" t="s">
        <v>314</v>
      </c>
      <c r="Y77" s="130"/>
      <c r="Z77" s="130"/>
      <c r="AA77" s="130" t="s">
        <v>315</v>
      </c>
      <c r="AB77" s="130"/>
      <c r="AC77" s="130" t="s">
        <v>49</v>
      </c>
      <c r="AD77" s="130"/>
      <c r="AE77" s="130"/>
      <c r="AF77" s="130" t="s">
        <v>49</v>
      </c>
      <c r="AG77" s="130"/>
      <c r="AH77" s="130"/>
      <c r="AI77" s="55"/>
    </row>
    <row r="78" spans="1:35" ht="15" customHeight="1">
      <c r="A78" s="56"/>
      <c r="B78" s="56" t="s">
        <v>316</v>
      </c>
      <c r="C78" s="132" t="s">
        <v>317</v>
      </c>
      <c r="D78" s="132"/>
      <c r="E78" s="132"/>
      <c r="F78" s="132"/>
      <c r="G78" s="132"/>
      <c r="H78" s="132"/>
      <c r="I78" s="132"/>
      <c r="J78" s="132"/>
      <c r="K78" s="130" t="s">
        <v>318</v>
      </c>
      <c r="L78" s="130"/>
      <c r="M78" s="130"/>
      <c r="N78" s="130" t="s">
        <v>319</v>
      </c>
      <c r="O78" s="130"/>
      <c r="P78" s="130" t="s">
        <v>320</v>
      </c>
      <c r="Q78" s="130"/>
      <c r="R78" s="130"/>
      <c r="S78" s="130" t="s">
        <v>49</v>
      </c>
      <c r="T78" s="130"/>
      <c r="U78" s="130" t="s">
        <v>49</v>
      </c>
      <c r="V78" s="130"/>
      <c r="W78" s="130"/>
      <c r="X78" s="130" t="s">
        <v>321</v>
      </c>
      <c r="Y78" s="130"/>
      <c r="Z78" s="130"/>
      <c r="AA78" s="130" t="s">
        <v>322</v>
      </c>
      <c r="AB78" s="130"/>
      <c r="AC78" s="130" t="s">
        <v>49</v>
      </c>
      <c r="AD78" s="130"/>
      <c r="AE78" s="130"/>
      <c r="AF78" s="130" t="s">
        <v>49</v>
      </c>
      <c r="AG78" s="130"/>
      <c r="AH78" s="130"/>
      <c r="AI78" s="55"/>
    </row>
    <row r="79" spans="1:35" ht="15" customHeight="1">
      <c r="A79" s="56"/>
      <c r="B79" s="56" t="s">
        <v>323</v>
      </c>
      <c r="C79" s="132" t="s">
        <v>324</v>
      </c>
      <c r="D79" s="132"/>
      <c r="E79" s="132"/>
      <c r="F79" s="132"/>
      <c r="G79" s="132"/>
      <c r="H79" s="132"/>
      <c r="I79" s="132"/>
      <c r="J79" s="132"/>
      <c r="K79" s="130" t="s">
        <v>325</v>
      </c>
      <c r="L79" s="130"/>
      <c r="M79" s="130"/>
      <c r="N79" s="130" t="s">
        <v>137</v>
      </c>
      <c r="O79" s="130"/>
      <c r="P79" s="130" t="s">
        <v>140</v>
      </c>
      <c r="Q79" s="130"/>
      <c r="R79" s="130"/>
      <c r="S79" s="130" t="s">
        <v>49</v>
      </c>
      <c r="T79" s="130"/>
      <c r="U79" s="130" t="s">
        <v>49</v>
      </c>
      <c r="V79" s="130"/>
      <c r="W79" s="130"/>
      <c r="X79" s="130" t="s">
        <v>326</v>
      </c>
      <c r="Y79" s="130"/>
      <c r="Z79" s="130"/>
      <c r="AA79" s="130" t="s">
        <v>327</v>
      </c>
      <c r="AB79" s="130"/>
      <c r="AC79" s="130" t="s">
        <v>49</v>
      </c>
      <c r="AD79" s="130"/>
      <c r="AE79" s="130"/>
      <c r="AF79" s="130" t="s">
        <v>49</v>
      </c>
      <c r="AG79" s="130"/>
      <c r="AH79" s="130"/>
      <c r="AI79" s="55"/>
    </row>
    <row r="80" spans="1:35" ht="15" customHeight="1">
      <c r="A80" s="56"/>
      <c r="B80" s="56" t="s">
        <v>328</v>
      </c>
      <c r="C80" s="132" t="s">
        <v>329</v>
      </c>
      <c r="D80" s="132"/>
      <c r="E80" s="132"/>
      <c r="F80" s="132"/>
      <c r="G80" s="132"/>
      <c r="H80" s="132"/>
      <c r="I80" s="132"/>
      <c r="J80" s="132"/>
      <c r="K80" s="130" t="s">
        <v>330</v>
      </c>
      <c r="L80" s="130"/>
      <c r="M80" s="130"/>
      <c r="N80" s="130" t="s">
        <v>242</v>
      </c>
      <c r="O80" s="130"/>
      <c r="P80" s="130" t="s">
        <v>92</v>
      </c>
      <c r="Q80" s="130"/>
      <c r="R80" s="130"/>
      <c r="S80" s="130" t="s">
        <v>49</v>
      </c>
      <c r="T80" s="130"/>
      <c r="U80" s="130" t="s">
        <v>49</v>
      </c>
      <c r="V80" s="130"/>
      <c r="W80" s="130"/>
      <c r="X80" s="130" t="s">
        <v>331</v>
      </c>
      <c r="Y80" s="130"/>
      <c r="Z80" s="130"/>
      <c r="AA80" s="130" t="s">
        <v>332</v>
      </c>
      <c r="AB80" s="130"/>
      <c r="AC80" s="130" t="s">
        <v>49</v>
      </c>
      <c r="AD80" s="130"/>
      <c r="AE80" s="130"/>
      <c r="AF80" s="130" t="s">
        <v>49</v>
      </c>
      <c r="AG80" s="130"/>
      <c r="AH80" s="130"/>
      <c r="AI80" s="55"/>
    </row>
    <row r="81" spans="1:35" ht="15" customHeight="1">
      <c r="A81" s="63"/>
      <c r="B81" s="63" t="s">
        <v>73</v>
      </c>
      <c r="C81" s="162" t="s">
        <v>72</v>
      </c>
      <c r="D81" s="162"/>
      <c r="E81" s="162"/>
      <c r="F81" s="162"/>
      <c r="G81" s="162"/>
      <c r="H81" s="162"/>
      <c r="I81" s="162"/>
      <c r="J81" s="162"/>
      <c r="K81" s="172" t="s">
        <v>333</v>
      </c>
      <c r="L81" s="172"/>
      <c r="M81" s="172"/>
      <c r="N81" s="172" t="s">
        <v>334</v>
      </c>
      <c r="O81" s="172"/>
      <c r="P81" s="172" t="s">
        <v>92</v>
      </c>
      <c r="Q81" s="172"/>
      <c r="R81" s="172"/>
      <c r="S81" s="172" t="s">
        <v>92</v>
      </c>
      <c r="T81" s="172"/>
      <c r="U81" s="172" t="s">
        <v>92</v>
      </c>
      <c r="V81" s="172"/>
      <c r="W81" s="172"/>
      <c r="X81" s="172" t="s">
        <v>335</v>
      </c>
      <c r="Y81" s="172"/>
      <c r="Z81" s="172"/>
      <c r="AA81" s="172" t="s">
        <v>336</v>
      </c>
      <c r="AB81" s="172"/>
      <c r="AC81" s="172" t="s">
        <v>140</v>
      </c>
      <c r="AD81" s="172"/>
      <c r="AE81" s="172"/>
      <c r="AF81" s="172" t="s">
        <v>140</v>
      </c>
      <c r="AG81" s="172"/>
      <c r="AH81" s="172"/>
      <c r="AI81" s="55"/>
    </row>
    <row r="82" spans="1:35" ht="15" customHeight="1">
      <c r="A82" s="56"/>
      <c r="B82" s="56" t="s">
        <v>337</v>
      </c>
      <c r="C82" s="132" t="s">
        <v>338</v>
      </c>
      <c r="D82" s="132"/>
      <c r="E82" s="132"/>
      <c r="F82" s="132"/>
      <c r="G82" s="132"/>
      <c r="H82" s="132"/>
      <c r="I82" s="132"/>
      <c r="J82" s="132"/>
      <c r="K82" s="130" t="s">
        <v>333</v>
      </c>
      <c r="L82" s="130"/>
      <c r="M82" s="130"/>
      <c r="N82" s="130" t="s">
        <v>334</v>
      </c>
      <c r="O82" s="130"/>
      <c r="P82" s="130" t="s">
        <v>92</v>
      </c>
      <c r="Q82" s="130"/>
      <c r="R82" s="130"/>
      <c r="S82" s="130" t="s">
        <v>49</v>
      </c>
      <c r="T82" s="130"/>
      <c r="U82" s="130" t="s">
        <v>49</v>
      </c>
      <c r="V82" s="130"/>
      <c r="W82" s="130"/>
      <c r="X82" s="130" t="s">
        <v>335</v>
      </c>
      <c r="Y82" s="130"/>
      <c r="Z82" s="130"/>
      <c r="AA82" s="130" t="s">
        <v>336</v>
      </c>
      <c r="AB82" s="130"/>
      <c r="AC82" s="130" t="s">
        <v>49</v>
      </c>
      <c r="AD82" s="130"/>
      <c r="AE82" s="130"/>
      <c r="AF82" s="130" t="s">
        <v>49</v>
      </c>
      <c r="AG82" s="130"/>
      <c r="AH82" s="130"/>
      <c r="AI82" s="55"/>
    </row>
    <row r="83" spans="1:35" ht="15" customHeight="1">
      <c r="A83" s="63"/>
      <c r="B83" s="63" t="s">
        <v>65</v>
      </c>
      <c r="C83" s="162" t="s">
        <v>20</v>
      </c>
      <c r="D83" s="162"/>
      <c r="E83" s="162"/>
      <c r="F83" s="162"/>
      <c r="G83" s="162"/>
      <c r="H83" s="162"/>
      <c r="I83" s="162"/>
      <c r="J83" s="162"/>
      <c r="K83" s="172" t="s">
        <v>339</v>
      </c>
      <c r="L83" s="172"/>
      <c r="M83" s="172"/>
      <c r="N83" s="172" t="s">
        <v>307</v>
      </c>
      <c r="O83" s="172"/>
      <c r="P83" s="172" t="s">
        <v>92</v>
      </c>
      <c r="Q83" s="172"/>
      <c r="R83" s="172"/>
      <c r="S83" s="172" t="s">
        <v>92</v>
      </c>
      <c r="T83" s="172"/>
      <c r="U83" s="172" t="s">
        <v>92</v>
      </c>
      <c r="V83" s="172"/>
      <c r="W83" s="172"/>
      <c r="X83" s="172" t="s">
        <v>340</v>
      </c>
      <c r="Y83" s="172"/>
      <c r="Z83" s="172"/>
      <c r="AA83" s="172" t="s">
        <v>341</v>
      </c>
      <c r="AB83" s="172"/>
      <c r="AC83" s="172" t="s">
        <v>140</v>
      </c>
      <c r="AD83" s="172"/>
      <c r="AE83" s="172"/>
      <c r="AF83" s="172" t="s">
        <v>140</v>
      </c>
      <c r="AG83" s="172"/>
      <c r="AH83" s="172"/>
      <c r="AI83" s="55"/>
    </row>
    <row r="84" spans="1:35" ht="15" customHeight="1">
      <c r="A84" s="56"/>
      <c r="B84" s="56" t="s">
        <v>342</v>
      </c>
      <c r="C84" s="132" t="s">
        <v>343</v>
      </c>
      <c r="D84" s="132"/>
      <c r="E84" s="132"/>
      <c r="F84" s="132"/>
      <c r="G84" s="132"/>
      <c r="H84" s="132"/>
      <c r="I84" s="132"/>
      <c r="J84" s="132"/>
      <c r="K84" s="130" t="s">
        <v>344</v>
      </c>
      <c r="L84" s="130"/>
      <c r="M84" s="130"/>
      <c r="N84" s="130" t="s">
        <v>254</v>
      </c>
      <c r="O84" s="130"/>
      <c r="P84" s="130" t="s">
        <v>49</v>
      </c>
      <c r="Q84" s="130"/>
      <c r="R84" s="130"/>
      <c r="S84" s="130" t="s">
        <v>49</v>
      </c>
      <c r="T84" s="130"/>
      <c r="U84" s="130" t="s">
        <v>49</v>
      </c>
      <c r="V84" s="130"/>
      <c r="W84" s="130"/>
      <c r="X84" s="130" t="s">
        <v>345</v>
      </c>
      <c r="Y84" s="130"/>
      <c r="Z84" s="130"/>
      <c r="AA84" s="130" t="s">
        <v>49</v>
      </c>
      <c r="AB84" s="130"/>
      <c r="AC84" s="130" t="s">
        <v>49</v>
      </c>
      <c r="AD84" s="130"/>
      <c r="AE84" s="130"/>
      <c r="AF84" s="130" t="s">
        <v>49</v>
      </c>
      <c r="AG84" s="130"/>
      <c r="AH84" s="130"/>
      <c r="AI84" s="55"/>
    </row>
    <row r="85" spans="1:35" ht="15" customHeight="1">
      <c r="A85" s="56"/>
      <c r="B85" s="56" t="s">
        <v>346</v>
      </c>
      <c r="C85" s="132" t="s">
        <v>347</v>
      </c>
      <c r="D85" s="132"/>
      <c r="E85" s="132"/>
      <c r="F85" s="132"/>
      <c r="G85" s="132"/>
      <c r="H85" s="132"/>
      <c r="I85" s="132"/>
      <c r="J85" s="132"/>
      <c r="K85" s="130" t="s">
        <v>348</v>
      </c>
      <c r="L85" s="130"/>
      <c r="M85" s="130"/>
      <c r="N85" s="130" t="s">
        <v>248</v>
      </c>
      <c r="O85" s="130"/>
      <c r="P85" s="130" t="s">
        <v>92</v>
      </c>
      <c r="Q85" s="130"/>
      <c r="R85" s="130"/>
      <c r="S85" s="130" t="s">
        <v>49</v>
      </c>
      <c r="T85" s="130"/>
      <c r="U85" s="130" t="s">
        <v>49</v>
      </c>
      <c r="V85" s="130"/>
      <c r="W85" s="130"/>
      <c r="X85" s="130" t="s">
        <v>349</v>
      </c>
      <c r="Y85" s="130"/>
      <c r="Z85" s="130"/>
      <c r="AA85" s="130" t="s">
        <v>350</v>
      </c>
      <c r="AB85" s="130"/>
      <c r="AC85" s="130" t="s">
        <v>49</v>
      </c>
      <c r="AD85" s="130"/>
      <c r="AE85" s="130"/>
      <c r="AF85" s="130" t="s">
        <v>49</v>
      </c>
      <c r="AG85" s="130"/>
      <c r="AH85" s="130"/>
      <c r="AI85" s="55"/>
    </row>
    <row r="86" spans="1:35" ht="12.95" customHeight="1">
      <c r="A86" s="149" t="s">
        <v>90</v>
      </c>
      <c r="B86" s="149"/>
      <c r="C86" s="149"/>
      <c r="D86" s="149"/>
      <c r="E86" s="149"/>
      <c r="F86" s="149"/>
      <c r="G86" s="149"/>
      <c r="H86" s="149"/>
      <c r="I86" s="150" t="s">
        <v>351</v>
      </c>
      <c r="J86" s="150"/>
      <c r="K86" s="150"/>
      <c r="L86" s="150"/>
      <c r="M86" s="150"/>
      <c r="N86" s="150" t="s">
        <v>352</v>
      </c>
      <c r="O86" s="150"/>
      <c r="P86" s="150" t="s">
        <v>353</v>
      </c>
      <c r="Q86" s="150"/>
      <c r="R86" s="150"/>
      <c r="S86" s="150" t="s">
        <v>353</v>
      </c>
      <c r="T86" s="150"/>
      <c r="U86" s="150" t="s">
        <v>353</v>
      </c>
      <c r="V86" s="150"/>
      <c r="W86" s="150"/>
      <c r="X86" s="150" t="s">
        <v>354</v>
      </c>
      <c r="Y86" s="150"/>
      <c r="Z86" s="150"/>
      <c r="AA86" s="150" t="s">
        <v>355</v>
      </c>
      <c r="AB86" s="150"/>
      <c r="AC86" s="150" t="s">
        <v>140</v>
      </c>
      <c r="AD86" s="150"/>
      <c r="AE86" s="150"/>
      <c r="AF86" s="150" t="s">
        <v>140</v>
      </c>
      <c r="AG86" s="150"/>
      <c r="AH86" s="150"/>
      <c r="AI86" s="55"/>
    </row>
    <row r="87" spans="1:35" ht="12.95" customHeight="1">
      <c r="A87" s="158" t="s">
        <v>64</v>
      </c>
      <c r="B87" s="158"/>
      <c r="C87" s="158"/>
      <c r="D87" s="158"/>
      <c r="E87" s="158"/>
      <c r="F87" s="158"/>
      <c r="G87" s="158"/>
      <c r="H87" s="158"/>
      <c r="I87" s="171" t="s">
        <v>351</v>
      </c>
      <c r="J87" s="171"/>
      <c r="K87" s="171"/>
      <c r="L87" s="171"/>
      <c r="M87" s="171"/>
      <c r="N87" s="171" t="s">
        <v>352</v>
      </c>
      <c r="O87" s="171"/>
      <c r="P87" s="171" t="s">
        <v>353</v>
      </c>
      <c r="Q87" s="171"/>
      <c r="R87" s="171"/>
      <c r="S87" s="171" t="s">
        <v>353</v>
      </c>
      <c r="T87" s="171"/>
      <c r="U87" s="171" t="s">
        <v>353</v>
      </c>
      <c r="V87" s="171"/>
      <c r="W87" s="171"/>
      <c r="X87" s="171" t="s">
        <v>354</v>
      </c>
      <c r="Y87" s="171"/>
      <c r="Z87" s="171"/>
      <c r="AA87" s="171" t="s">
        <v>355</v>
      </c>
      <c r="AB87" s="171"/>
      <c r="AC87" s="171" t="s">
        <v>140</v>
      </c>
      <c r="AD87" s="171"/>
      <c r="AE87" s="171"/>
      <c r="AF87" s="171" t="s">
        <v>140</v>
      </c>
      <c r="AG87" s="171"/>
      <c r="AH87" s="171"/>
      <c r="AI87" s="55"/>
    </row>
    <row r="88" spans="1:35" ht="12.95" customHeight="1">
      <c r="A88" s="158" t="s">
        <v>63</v>
      </c>
      <c r="B88" s="158"/>
      <c r="C88" s="158"/>
      <c r="D88" s="158"/>
      <c r="E88" s="158"/>
      <c r="F88" s="158"/>
      <c r="G88" s="158"/>
      <c r="H88" s="158"/>
      <c r="I88" s="171" t="s">
        <v>351</v>
      </c>
      <c r="J88" s="171"/>
      <c r="K88" s="171"/>
      <c r="L88" s="171"/>
      <c r="M88" s="171"/>
      <c r="N88" s="171" t="s">
        <v>352</v>
      </c>
      <c r="O88" s="171"/>
      <c r="P88" s="171" t="s">
        <v>353</v>
      </c>
      <c r="Q88" s="171"/>
      <c r="R88" s="171"/>
      <c r="S88" s="171" t="s">
        <v>353</v>
      </c>
      <c r="T88" s="171"/>
      <c r="U88" s="171" t="s">
        <v>353</v>
      </c>
      <c r="V88" s="171"/>
      <c r="W88" s="171"/>
      <c r="X88" s="171" t="s">
        <v>354</v>
      </c>
      <c r="Y88" s="171"/>
      <c r="Z88" s="171"/>
      <c r="AA88" s="171" t="s">
        <v>355</v>
      </c>
      <c r="AB88" s="171"/>
      <c r="AC88" s="171" t="s">
        <v>140</v>
      </c>
      <c r="AD88" s="171"/>
      <c r="AE88" s="171"/>
      <c r="AF88" s="171" t="s">
        <v>140</v>
      </c>
      <c r="AG88" s="171"/>
      <c r="AH88" s="171"/>
      <c r="AI88" s="55"/>
    </row>
    <row r="89" spans="1:35" ht="15" customHeight="1">
      <c r="A89" s="63"/>
      <c r="B89" s="63" t="s">
        <v>68</v>
      </c>
      <c r="C89" s="162" t="s">
        <v>13</v>
      </c>
      <c r="D89" s="162"/>
      <c r="E89" s="162"/>
      <c r="F89" s="162"/>
      <c r="G89" s="162"/>
      <c r="H89" s="162"/>
      <c r="I89" s="162"/>
      <c r="J89" s="162"/>
      <c r="K89" s="172" t="s">
        <v>356</v>
      </c>
      <c r="L89" s="172"/>
      <c r="M89" s="172"/>
      <c r="N89" s="172" t="s">
        <v>352</v>
      </c>
      <c r="O89" s="172"/>
      <c r="P89" s="172" t="s">
        <v>353</v>
      </c>
      <c r="Q89" s="172"/>
      <c r="R89" s="172"/>
      <c r="S89" s="172" t="s">
        <v>353</v>
      </c>
      <c r="T89" s="172"/>
      <c r="U89" s="172" t="s">
        <v>353</v>
      </c>
      <c r="V89" s="172"/>
      <c r="W89" s="172"/>
      <c r="X89" s="172" t="s">
        <v>357</v>
      </c>
      <c r="Y89" s="172"/>
      <c r="Z89" s="172"/>
      <c r="AA89" s="172" t="s">
        <v>355</v>
      </c>
      <c r="AB89" s="172"/>
      <c r="AC89" s="172" t="s">
        <v>140</v>
      </c>
      <c r="AD89" s="172"/>
      <c r="AE89" s="172"/>
      <c r="AF89" s="172" t="s">
        <v>140</v>
      </c>
      <c r="AG89" s="172"/>
      <c r="AH89" s="172"/>
      <c r="AI89" s="55"/>
    </row>
    <row r="90" spans="1:35" ht="15" customHeight="1">
      <c r="A90" s="56"/>
      <c r="B90" s="56" t="s">
        <v>228</v>
      </c>
      <c r="C90" s="132" t="s">
        <v>229</v>
      </c>
      <c r="D90" s="132"/>
      <c r="E90" s="132"/>
      <c r="F90" s="132"/>
      <c r="G90" s="132"/>
      <c r="H90" s="132"/>
      <c r="I90" s="132"/>
      <c r="J90" s="132"/>
      <c r="K90" s="130" t="s">
        <v>358</v>
      </c>
      <c r="L90" s="130"/>
      <c r="M90" s="130"/>
      <c r="N90" s="130" t="s">
        <v>248</v>
      </c>
      <c r="O90" s="130"/>
      <c r="P90" s="130" t="s">
        <v>359</v>
      </c>
      <c r="Q90" s="130"/>
      <c r="R90" s="130"/>
      <c r="S90" s="130" t="s">
        <v>49</v>
      </c>
      <c r="T90" s="130"/>
      <c r="U90" s="130" t="s">
        <v>49</v>
      </c>
      <c r="V90" s="130"/>
      <c r="W90" s="130"/>
      <c r="X90" s="130" t="s">
        <v>360</v>
      </c>
      <c r="Y90" s="130"/>
      <c r="Z90" s="130"/>
      <c r="AA90" s="130" t="s">
        <v>322</v>
      </c>
      <c r="AB90" s="130"/>
      <c r="AC90" s="130" t="s">
        <v>49</v>
      </c>
      <c r="AD90" s="130"/>
      <c r="AE90" s="130"/>
      <c r="AF90" s="130" t="s">
        <v>49</v>
      </c>
      <c r="AG90" s="130"/>
      <c r="AH90" s="130"/>
      <c r="AI90" s="55"/>
    </row>
    <row r="91" spans="1:35" ht="15" customHeight="1">
      <c r="A91" s="56"/>
      <c r="B91" s="56" t="s">
        <v>234</v>
      </c>
      <c r="C91" s="132" t="s">
        <v>235</v>
      </c>
      <c r="D91" s="132"/>
      <c r="E91" s="132"/>
      <c r="F91" s="132"/>
      <c r="G91" s="132"/>
      <c r="H91" s="132"/>
      <c r="I91" s="132"/>
      <c r="J91" s="132"/>
      <c r="K91" s="130" t="s">
        <v>361</v>
      </c>
      <c r="L91" s="130"/>
      <c r="M91" s="130"/>
      <c r="N91" s="130" t="s">
        <v>362</v>
      </c>
      <c r="O91" s="130"/>
      <c r="P91" s="130" t="s">
        <v>334</v>
      </c>
      <c r="Q91" s="130"/>
      <c r="R91" s="130"/>
      <c r="S91" s="130" t="s">
        <v>49</v>
      </c>
      <c r="T91" s="130"/>
      <c r="U91" s="130" t="s">
        <v>49</v>
      </c>
      <c r="V91" s="130"/>
      <c r="W91" s="130"/>
      <c r="X91" s="130" t="s">
        <v>363</v>
      </c>
      <c r="Y91" s="130"/>
      <c r="Z91" s="130"/>
      <c r="AA91" s="130" t="s">
        <v>364</v>
      </c>
      <c r="AB91" s="130"/>
      <c r="AC91" s="130" t="s">
        <v>49</v>
      </c>
      <c r="AD91" s="130"/>
      <c r="AE91" s="130"/>
      <c r="AF91" s="130" t="s">
        <v>49</v>
      </c>
      <c r="AG91" s="130"/>
      <c r="AH91" s="130"/>
      <c r="AI91" s="55"/>
    </row>
    <row r="92" spans="1:35" ht="15" customHeight="1">
      <c r="A92" s="56"/>
      <c r="B92" s="56" t="s">
        <v>245</v>
      </c>
      <c r="C92" s="132" t="s">
        <v>246</v>
      </c>
      <c r="D92" s="132"/>
      <c r="E92" s="132"/>
      <c r="F92" s="132"/>
      <c r="G92" s="132"/>
      <c r="H92" s="132"/>
      <c r="I92" s="132"/>
      <c r="J92" s="132"/>
      <c r="K92" s="130" t="s">
        <v>49</v>
      </c>
      <c r="L92" s="130"/>
      <c r="M92" s="130"/>
      <c r="N92" s="130" t="s">
        <v>49</v>
      </c>
      <c r="O92" s="130"/>
      <c r="P92" s="130" t="s">
        <v>152</v>
      </c>
      <c r="Q92" s="130"/>
      <c r="R92" s="130"/>
      <c r="S92" s="130" t="s">
        <v>49</v>
      </c>
      <c r="T92" s="130"/>
      <c r="U92" s="130" t="s">
        <v>49</v>
      </c>
      <c r="V92" s="130"/>
      <c r="W92" s="130"/>
      <c r="X92" s="130" t="s">
        <v>49</v>
      </c>
      <c r="Y92" s="130"/>
      <c r="Z92" s="130"/>
      <c r="AA92" s="130" t="s">
        <v>49</v>
      </c>
      <c r="AB92" s="130"/>
      <c r="AC92" s="130" t="s">
        <v>49</v>
      </c>
      <c r="AD92" s="130"/>
      <c r="AE92" s="130"/>
      <c r="AF92" s="130" t="s">
        <v>49</v>
      </c>
      <c r="AG92" s="130"/>
      <c r="AH92" s="130"/>
      <c r="AI92" s="55"/>
    </row>
    <row r="93" spans="1:35" ht="15" customHeight="1">
      <c r="A93" s="56"/>
      <c r="B93" s="56" t="s">
        <v>256</v>
      </c>
      <c r="C93" s="132" t="s">
        <v>257</v>
      </c>
      <c r="D93" s="132"/>
      <c r="E93" s="132"/>
      <c r="F93" s="132"/>
      <c r="G93" s="132"/>
      <c r="H93" s="132"/>
      <c r="I93" s="132"/>
      <c r="J93" s="132"/>
      <c r="K93" s="130" t="s">
        <v>49</v>
      </c>
      <c r="L93" s="130"/>
      <c r="M93" s="130"/>
      <c r="N93" s="130" t="s">
        <v>249</v>
      </c>
      <c r="O93" s="130"/>
      <c r="P93" s="130" t="s">
        <v>92</v>
      </c>
      <c r="Q93" s="130"/>
      <c r="R93" s="130"/>
      <c r="S93" s="130" t="s">
        <v>49</v>
      </c>
      <c r="T93" s="130"/>
      <c r="U93" s="130" t="s">
        <v>49</v>
      </c>
      <c r="V93" s="130"/>
      <c r="W93" s="130"/>
      <c r="X93" s="130" t="s">
        <v>49</v>
      </c>
      <c r="Y93" s="130"/>
      <c r="Z93" s="130"/>
      <c r="AA93" s="130" t="s">
        <v>365</v>
      </c>
      <c r="AB93" s="130"/>
      <c r="AC93" s="130" t="s">
        <v>49</v>
      </c>
      <c r="AD93" s="130"/>
      <c r="AE93" s="130"/>
      <c r="AF93" s="130" t="s">
        <v>49</v>
      </c>
      <c r="AG93" s="130"/>
      <c r="AH93" s="130"/>
      <c r="AI93" s="55"/>
    </row>
    <row r="94" spans="1:35" ht="15" customHeight="1">
      <c r="A94" s="56"/>
      <c r="B94" s="56" t="s">
        <v>262</v>
      </c>
      <c r="C94" s="132" t="s">
        <v>263</v>
      </c>
      <c r="D94" s="132"/>
      <c r="E94" s="132"/>
      <c r="F94" s="132"/>
      <c r="G94" s="132"/>
      <c r="H94" s="132"/>
      <c r="I94" s="132"/>
      <c r="J94" s="132"/>
      <c r="K94" s="130" t="s">
        <v>366</v>
      </c>
      <c r="L94" s="130"/>
      <c r="M94" s="130"/>
      <c r="N94" s="130" t="s">
        <v>359</v>
      </c>
      <c r="O94" s="130"/>
      <c r="P94" s="130" t="s">
        <v>249</v>
      </c>
      <c r="Q94" s="130"/>
      <c r="R94" s="130"/>
      <c r="S94" s="130" t="s">
        <v>49</v>
      </c>
      <c r="T94" s="130"/>
      <c r="U94" s="130" t="s">
        <v>49</v>
      </c>
      <c r="V94" s="130"/>
      <c r="W94" s="130"/>
      <c r="X94" s="130" t="s">
        <v>367</v>
      </c>
      <c r="Y94" s="130"/>
      <c r="Z94" s="130"/>
      <c r="AA94" s="130" t="s">
        <v>327</v>
      </c>
      <c r="AB94" s="130"/>
      <c r="AC94" s="130" t="s">
        <v>49</v>
      </c>
      <c r="AD94" s="130"/>
      <c r="AE94" s="130"/>
      <c r="AF94" s="130" t="s">
        <v>49</v>
      </c>
      <c r="AG94" s="130"/>
      <c r="AH94" s="130"/>
      <c r="AI94" s="55"/>
    </row>
    <row r="95" spans="1:35" ht="15" customHeight="1">
      <c r="A95" s="56"/>
      <c r="B95" s="56" t="s">
        <v>281</v>
      </c>
      <c r="C95" s="132" t="s">
        <v>282</v>
      </c>
      <c r="D95" s="132"/>
      <c r="E95" s="132"/>
      <c r="F95" s="132"/>
      <c r="G95" s="132"/>
      <c r="H95" s="132"/>
      <c r="I95" s="132"/>
      <c r="J95" s="132"/>
      <c r="K95" s="130" t="s">
        <v>368</v>
      </c>
      <c r="L95" s="130"/>
      <c r="M95" s="130"/>
      <c r="N95" s="130" t="s">
        <v>218</v>
      </c>
      <c r="O95" s="130"/>
      <c r="P95" s="130" t="s">
        <v>88</v>
      </c>
      <c r="Q95" s="130"/>
      <c r="R95" s="130"/>
      <c r="S95" s="130" t="s">
        <v>49</v>
      </c>
      <c r="T95" s="130"/>
      <c r="U95" s="130" t="s">
        <v>49</v>
      </c>
      <c r="V95" s="130"/>
      <c r="W95" s="130"/>
      <c r="X95" s="130" t="s">
        <v>369</v>
      </c>
      <c r="Y95" s="130"/>
      <c r="Z95" s="130"/>
      <c r="AA95" s="130" t="s">
        <v>370</v>
      </c>
      <c r="AB95" s="130"/>
      <c r="AC95" s="130" t="s">
        <v>49</v>
      </c>
      <c r="AD95" s="130"/>
      <c r="AE95" s="130"/>
      <c r="AF95" s="130" t="s">
        <v>49</v>
      </c>
      <c r="AG95" s="130"/>
      <c r="AH95" s="130"/>
      <c r="AI95" s="55"/>
    </row>
    <row r="96" spans="1:35" ht="15" customHeight="1">
      <c r="A96" s="56"/>
      <c r="B96" s="56" t="s">
        <v>286</v>
      </c>
      <c r="C96" s="132" t="s">
        <v>287</v>
      </c>
      <c r="D96" s="132"/>
      <c r="E96" s="132"/>
      <c r="F96" s="132"/>
      <c r="G96" s="132"/>
      <c r="H96" s="132"/>
      <c r="I96" s="132"/>
      <c r="J96" s="132"/>
      <c r="K96" s="130" t="s">
        <v>371</v>
      </c>
      <c r="L96" s="130"/>
      <c r="M96" s="130"/>
      <c r="N96" s="130" t="s">
        <v>155</v>
      </c>
      <c r="O96" s="130"/>
      <c r="P96" s="130" t="s">
        <v>152</v>
      </c>
      <c r="Q96" s="130"/>
      <c r="R96" s="130"/>
      <c r="S96" s="130" t="s">
        <v>49</v>
      </c>
      <c r="T96" s="130"/>
      <c r="U96" s="130" t="s">
        <v>49</v>
      </c>
      <c r="V96" s="130"/>
      <c r="W96" s="130"/>
      <c r="X96" s="130" t="s">
        <v>372</v>
      </c>
      <c r="Y96" s="130"/>
      <c r="Z96" s="130"/>
      <c r="AA96" s="130" t="s">
        <v>266</v>
      </c>
      <c r="AB96" s="130"/>
      <c r="AC96" s="130" t="s">
        <v>49</v>
      </c>
      <c r="AD96" s="130"/>
      <c r="AE96" s="130"/>
      <c r="AF96" s="130" t="s">
        <v>49</v>
      </c>
      <c r="AG96" s="130"/>
      <c r="AH96" s="130"/>
      <c r="AI96" s="55"/>
    </row>
    <row r="97" spans="1:35" ht="15" customHeight="1">
      <c r="A97" s="56"/>
      <c r="B97" s="56" t="s">
        <v>304</v>
      </c>
      <c r="C97" s="132" t="s">
        <v>305</v>
      </c>
      <c r="D97" s="132"/>
      <c r="E97" s="132"/>
      <c r="F97" s="132"/>
      <c r="G97" s="132"/>
      <c r="H97" s="132"/>
      <c r="I97" s="132"/>
      <c r="J97" s="132"/>
      <c r="K97" s="130" t="s">
        <v>373</v>
      </c>
      <c r="L97" s="130"/>
      <c r="M97" s="130"/>
      <c r="N97" s="130" t="s">
        <v>49</v>
      </c>
      <c r="O97" s="130"/>
      <c r="P97" s="130" t="s">
        <v>49</v>
      </c>
      <c r="Q97" s="130"/>
      <c r="R97" s="130"/>
      <c r="S97" s="130" t="s">
        <v>49</v>
      </c>
      <c r="T97" s="130"/>
      <c r="U97" s="130" t="s">
        <v>49</v>
      </c>
      <c r="V97" s="130"/>
      <c r="W97" s="130"/>
      <c r="X97" s="130" t="s">
        <v>49</v>
      </c>
      <c r="Y97" s="130"/>
      <c r="Z97" s="130"/>
      <c r="AA97" s="130" t="s">
        <v>49</v>
      </c>
      <c r="AB97" s="130"/>
      <c r="AC97" s="130" t="s">
        <v>49</v>
      </c>
      <c r="AD97" s="130"/>
      <c r="AE97" s="130"/>
      <c r="AF97" s="130" t="s">
        <v>49</v>
      </c>
      <c r="AG97" s="130"/>
      <c r="AH97" s="130"/>
      <c r="AI97" s="55"/>
    </row>
    <row r="98" spans="1:35" ht="15" customHeight="1">
      <c r="A98" s="63"/>
      <c r="B98" s="63" t="s">
        <v>71</v>
      </c>
      <c r="C98" s="162" t="s">
        <v>70</v>
      </c>
      <c r="D98" s="162"/>
      <c r="E98" s="162"/>
      <c r="F98" s="162"/>
      <c r="G98" s="162"/>
      <c r="H98" s="162"/>
      <c r="I98" s="162"/>
      <c r="J98" s="162"/>
      <c r="K98" s="172" t="s">
        <v>332</v>
      </c>
      <c r="L98" s="172"/>
      <c r="M98" s="172"/>
      <c r="N98" s="172" t="s">
        <v>49</v>
      </c>
      <c r="O98" s="172"/>
      <c r="P98" s="172" t="s">
        <v>49</v>
      </c>
      <c r="Q98" s="172"/>
      <c r="R98" s="172"/>
      <c r="S98" s="172" t="s">
        <v>49</v>
      </c>
      <c r="T98" s="172"/>
      <c r="U98" s="172" t="s">
        <v>49</v>
      </c>
      <c r="V98" s="172"/>
      <c r="W98" s="172"/>
      <c r="X98" s="172" t="s">
        <v>49</v>
      </c>
      <c r="Y98" s="172"/>
      <c r="Z98" s="172"/>
      <c r="AA98" s="172" t="s">
        <v>49</v>
      </c>
      <c r="AB98" s="172"/>
      <c r="AC98" s="172" t="s">
        <v>49</v>
      </c>
      <c r="AD98" s="172"/>
      <c r="AE98" s="172"/>
      <c r="AF98" s="172" t="s">
        <v>49</v>
      </c>
      <c r="AG98" s="172"/>
      <c r="AH98" s="172"/>
      <c r="AI98" s="55"/>
    </row>
    <row r="99" spans="1:35" ht="15" customHeight="1">
      <c r="A99" s="56"/>
      <c r="B99" s="56" t="s">
        <v>374</v>
      </c>
      <c r="C99" s="132" t="s">
        <v>375</v>
      </c>
      <c r="D99" s="132"/>
      <c r="E99" s="132"/>
      <c r="F99" s="132"/>
      <c r="G99" s="132"/>
      <c r="H99" s="132"/>
      <c r="I99" s="132"/>
      <c r="J99" s="132"/>
      <c r="K99" s="130" t="s">
        <v>332</v>
      </c>
      <c r="L99" s="130"/>
      <c r="M99" s="130"/>
      <c r="N99" s="130" t="s">
        <v>49</v>
      </c>
      <c r="O99" s="130"/>
      <c r="P99" s="130" t="s">
        <v>49</v>
      </c>
      <c r="Q99" s="130"/>
      <c r="R99" s="130"/>
      <c r="S99" s="130" t="s">
        <v>49</v>
      </c>
      <c r="T99" s="130"/>
      <c r="U99" s="130" t="s">
        <v>49</v>
      </c>
      <c r="V99" s="130"/>
      <c r="W99" s="130"/>
      <c r="X99" s="130" t="s">
        <v>49</v>
      </c>
      <c r="Y99" s="130"/>
      <c r="Z99" s="130"/>
      <c r="AA99" s="130" t="s">
        <v>49</v>
      </c>
      <c r="AB99" s="130"/>
      <c r="AC99" s="130" t="s">
        <v>49</v>
      </c>
      <c r="AD99" s="130"/>
      <c r="AE99" s="130"/>
      <c r="AF99" s="130" t="s">
        <v>49</v>
      </c>
      <c r="AG99" s="130"/>
      <c r="AH99" s="130"/>
      <c r="AI99" s="55"/>
    </row>
    <row r="100" spans="1:35" ht="12.95" customHeight="1">
      <c r="A100" s="149" t="s">
        <v>89</v>
      </c>
      <c r="B100" s="149"/>
      <c r="C100" s="149"/>
      <c r="D100" s="149"/>
      <c r="E100" s="149"/>
      <c r="F100" s="149"/>
      <c r="G100" s="149"/>
      <c r="H100" s="149"/>
      <c r="I100" s="150" t="s">
        <v>376</v>
      </c>
      <c r="J100" s="150"/>
      <c r="K100" s="150"/>
      <c r="L100" s="150"/>
      <c r="M100" s="150"/>
      <c r="N100" s="150" t="s">
        <v>377</v>
      </c>
      <c r="O100" s="150"/>
      <c r="P100" s="150" t="s">
        <v>201</v>
      </c>
      <c r="Q100" s="150"/>
      <c r="R100" s="150"/>
      <c r="S100" s="150" t="s">
        <v>201</v>
      </c>
      <c r="T100" s="150"/>
      <c r="U100" s="150" t="s">
        <v>201</v>
      </c>
      <c r="V100" s="150"/>
      <c r="W100" s="150"/>
      <c r="X100" s="150" t="s">
        <v>378</v>
      </c>
      <c r="Y100" s="150"/>
      <c r="Z100" s="150"/>
      <c r="AA100" s="150" t="s">
        <v>379</v>
      </c>
      <c r="AB100" s="150"/>
      <c r="AC100" s="150" t="s">
        <v>140</v>
      </c>
      <c r="AD100" s="150"/>
      <c r="AE100" s="150"/>
      <c r="AF100" s="150" t="s">
        <v>140</v>
      </c>
      <c r="AG100" s="150"/>
      <c r="AH100" s="150"/>
      <c r="AI100" s="55"/>
    </row>
    <row r="101" spans="1:35" ht="12.95" customHeight="1">
      <c r="A101" s="158" t="s">
        <v>64</v>
      </c>
      <c r="B101" s="158"/>
      <c r="C101" s="158"/>
      <c r="D101" s="158"/>
      <c r="E101" s="158"/>
      <c r="F101" s="158"/>
      <c r="G101" s="158"/>
      <c r="H101" s="158"/>
      <c r="I101" s="171" t="s">
        <v>376</v>
      </c>
      <c r="J101" s="171"/>
      <c r="K101" s="171"/>
      <c r="L101" s="171"/>
      <c r="M101" s="171"/>
      <c r="N101" s="171" t="s">
        <v>377</v>
      </c>
      <c r="O101" s="171"/>
      <c r="P101" s="171" t="s">
        <v>201</v>
      </c>
      <c r="Q101" s="171"/>
      <c r="R101" s="171"/>
      <c r="S101" s="171" t="s">
        <v>201</v>
      </c>
      <c r="T101" s="171"/>
      <c r="U101" s="171" t="s">
        <v>201</v>
      </c>
      <c r="V101" s="171"/>
      <c r="W101" s="171"/>
      <c r="X101" s="171" t="s">
        <v>378</v>
      </c>
      <c r="Y101" s="171"/>
      <c r="Z101" s="171"/>
      <c r="AA101" s="171" t="s">
        <v>379</v>
      </c>
      <c r="AB101" s="171"/>
      <c r="AC101" s="171" t="s">
        <v>140</v>
      </c>
      <c r="AD101" s="171"/>
      <c r="AE101" s="171"/>
      <c r="AF101" s="171" t="s">
        <v>140</v>
      </c>
      <c r="AG101" s="171"/>
      <c r="AH101" s="171"/>
      <c r="AI101" s="55"/>
    </row>
    <row r="102" spans="1:35" ht="12.95" customHeight="1">
      <c r="A102" s="158" t="s">
        <v>63</v>
      </c>
      <c r="B102" s="158"/>
      <c r="C102" s="158"/>
      <c r="D102" s="158"/>
      <c r="E102" s="158"/>
      <c r="F102" s="158"/>
      <c r="G102" s="158"/>
      <c r="H102" s="158"/>
      <c r="I102" s="171" t="s">
        <v>376</v>
      </c>
      <c r="J102" s="171"/>
      <c r="K102" s="171"/>
      <c r="L102" s="171"/>
      <c r="M102" s="171"/>
      <c r="N102" s="171" t="s">
        <v>377</v>
      </c>
      <c r="O102" s="171"/>
      <c r="P102" s="171" t="s">
        <v>201</v>
      </c>
      <c r="Q102" s="171"/>
      <c r="R102" s="171"/>
      <c r="S102" s="171" t="s">
        <v>201</v>
      </c>
      <c r="T102" s="171"/>
      <c r="U102" s="171" t="s">
        <v>201</v>
      </c>
      <c r="V102" s="171"/>
      <c r="W102" s="171"/>
      <c r="X102" s="171" t="s">
        <v>378</v>
      </c>
      <c r="Y102" s="171"/>
      <c r="Z102" s="171"/>
      <c r="AA102" s="171" t="s">
        <v>379</v>
      </c>
      <c r="AB102" s="171"/>
      <c r="AC102" s="171" t="s">
        <v>140</v>
      </c>
      <c r="AD102" s="171"/>
      <c r="AE102" s="171"/>
      <c r="AF102" s="171" t="s">
        <v>140</v>
      </c>
      <c r="AG102" s="171"/>
      <c r="AH102" s="171"/>
      <c r="AI102" s="55"/>
    </row>
    <row r="103" spans="1:35" ht="15" customHeight="1">
      <c r="A103" s="63"/>
      <c r="B103" s="63" t="s">
        <v>68</v>
      </c>
      <c r="C103" s="162" t="s">
        <v>13</v>
      </c>
      <c r="D103" s="162"/>
      <c r="E103" s="162"/>
      <c r="F103" s="162"/>
      <c r="G103" s="162"/>
      <c r="H103" s="162"/>
      <c r="I103" s="162"/>
      <c r="J103" s="162"/>
      <c r="K103" s="172" t="s">
        <v>376</v>
      </c>
      <c r="L103" s="172"/>
      <c r="M103" s="172"/>
      <c r="N103" s="172" t="s">
        <v>380</v>
      </c>
      <c r="O103" s="172"/>
      <c r="P103" s="172" t="s">
        <v>381</v>
      </c>
      <c r="Q103" s="172"/>
      <c r="R103" s="172"/>
      <c r="S103" s="172" t="s">
        <v>381</v>
      </c>
      <c r="T103" s="172"/>
      <c r="U103" s="172" t="s">
        <v>381</v>
      </c>
      <c r="V103" s="172"/>
      <c r="W103" s="172"/>
      <c r="X103" s="172" t="s">
        <v>382</v>
      </c>
      <c r="Y103" s="172"/>
      <c r="Z103" s="172"/>
      <c r="AA103" s="172" t="s">
        <v>383</v>
      </c>
      <c r="AB103" s="172"/>
      <c r="AC103" s="172" t="s">
        <v>140</v>
      </c>
      <c r="AD103" s="172"/>
      <c r="AE103" s="172"/>
      <c r="AF103" s="172" t="s">
        <v>140</v>
      </c>
      <c r="AG103" s="172"/>
      <c r="AH103" s="172"/>
      <c r="AI103" s="55"/>
    </row>
    <row r="104" spans="1:35" ht="15" customHeight="1">
      <c r="A104" s="56"/>
      <c r="B104" s="56" t="s">
        <v>239</v>
      </c>
      <c r="C104" s="132" t="s">
        <v>240</v>
      </c>
      <c r="D104" s="132"/>
      <c r="E104" s="132"/>
      <c r="F104" s="132"/>
      <c r="G104" s="132"/>
      <c r="H104" s="132"/>
      <c r="I104" s="132"/>
      <c r="J104" s="132"/>
      <c r="K104" s="130" t="s">
        <v>49</v>
      </c>
      <c r="L104" s="130"/>
      <c r="M104" s="130"/>
      <c r="N104" s="130" t="s">
        <v>384</v>
      </c>
      <c r="O104" s="130"/>
      <c r="P104" s="130" t="s">
        <v>49</v>
      </c>
      <c r="Q104" s="130"/>
      <c r="R104" s="130"/>
      <c r="S104" s="130" t="s">
        <v>49</v>
      </c>
      <c r="T104" s="130"/>
      <c r="U104" s="130" t="s">
        <v>49</v>
      </c>
      <c r="V104" s="130"/>
      <c r="W104" s="130"/>
      <c r="X104" s="130" t="s">
        <v>49</v>
      </c>
      <c r="Y104" s="130"/>
      <c r="Z104" s="130"/>
      <c r="AA104" s="130" t="s">
        <v>49</v>
      </c>
      <c r="AB104" s="130"/>
      <c r="AC104" s="130" t="s">
        <v>49</v>
      </c>
      <c r="AD104" s="130"/>
      <c r="AE104" s="130"/>
      <c r="AF104" s="130" t="s">
        <v>49</v>
      </c>
      <c r="AG104" s="130"/>
      <c r="AH104" s="130"/>
      <c r="AI104" s="55"/>
    </row>
    <row r="105" spans="1:35" ht="15" customHeight="1">
      <c r="A105" s="56"/>
      <c r="B105" s="56" t="s">
        <v>256</v>
      </c>
      <c r="C105" s="132" t="s">
        <v>257</v>
      </c>
      <c r="D105" s="132"/>
      <c r="E105" s="132"/>
      <c r="F105" s="132"/>
      <c r="G105" s="132"/>
      <c r="H105" s="132"/>
      <c r="I105" s="132"/>
      <c r="J105" s="132"/>
      <c r="K105" s="130" t="s">
        <v>49</v>
      </c>
      <c r="L105" s="130"/>
      <c r="M105" s="130"/>
      <c r="N105" s="130" t="s">
        <v>385</v>
      </c>
      <c r="O105" s="130"/>
      <c r="P105" s="130" t="s">
        <v>49</v>
      </c>
      <c r="Q105" s="130"/>
      <c r="R105" s="130"/>
      <c r="S105" s="130" t="s">
        <v>49</v>
      </c>
      <c r="T105" s="130"/>
      <c r="U105" s="130" t="s">
        <v>49</v>
      </c>
      <c r="V105" s="130"/>
      <c r="W105" s="130"/>
      <c r="X105" s="130" t="s">
        <v>49</v>
      </c>
      <c r="Y105" s="130"/>
      <c r="Z105" s="130"/>
      <c r="AA105" s="130" t="s">
        <v>49</v>
      </c>
      <c r="AB105" s="130"/>
      <c r="AC105" s="130" t="s">
        <v>49</v>
      </c>
      <c r="AD105" s="130"/>
      <c r="AE105" s="130"/>
      <c r="AF105" s="130" t="s">
        <v>49</v>
      </c>
      <c r="AG105" s="130"/>
      <c r="AH105" s="130"/>
      <c r="AI105" s="55"/>
    </row>
    <row r="106" spans="1:35" ht="15" customHeight="1">
      <c r="A106" s="56"/>
      <c r="B106" s="56" t="s">
        <v>281</v>
      </c>
      <c r="C106" s="132" t="s">
        <v>282</v>
      </c>
      <c r="D106" s="132"/>
      <c r="E106" s="132"/>
      <c r="F106" s="132"/>
      <c r="G106" s="132"/>
      <c r="H106" s="132"/>
      <c r="I106" s="132"/>
      <c r="J106" s="132"/>
      <c r="K106" s="130" t="s">
        <v>386</v>
      </c>
      <c r="L106" s="130"/>
      <c r="M106" s="130"/>
      <c r="N106" s="130" t="s">
        <v>387</v>
      </c>
      <c r="O106" s="130"/>
      <c r="P106" s="130" t="s">
        <v>142</v>
      </c>
      <c r="Q106" s="130"/>
      <c r="R106" s="130"/>
      <c r="S106" s="130" t="s">
        <v>49</v>
      </c>
      <c r="T106" s="130"/>
      <c r="U106" s="130" t="s">
        <v>49</v>
      </c>
      <c r="V106" s="130"/>
      <c r="W106" s="130"/>
      <c r="X106" s="130" t="s">
        <v>388</v>
      </c>
      <c r="Y106" s="130"/>
      <c r="Z106" s="130"/>
      <c r="AA106" s="130" t="s">
        <v>389</v>
      </c>
      <c r="AB106" s="130"/>
      <c r="AC106" s="130" t="s">
        <v>49</v>
      </c>
      <c r="AD106" s="130"/>
      <c r="AE106" s="130"/>
      <c r="AF106" s="130" t="s">
        <v>49</v>
      </c>
      <c r="AG106" s="130"/>
      <c r="AH106" s="130"/>
      <c r="AI106" s="55"/>
    </row>
    <row r="107" spans="1:35" ht="15" customHeight="1">
      <c r="A107" s="56"/>
      <c r="B107" s="56" t="s">
        <v>286</v>
      </c>
      <c r="C107" s="132" t="s">
        <v>287</v>
      </c>
      <c r="D107" s="132"/>
      <c r="E107" s="132"/>
      <c r="F107" s="132"/>
      <c r="G107" s="132"/>
      <c r="H107" s="132"/>
      <c r="I107" s="132"/>
      <c r="J107" s="132"/>
      <c r="K107" s="130" t="s">
        <v>49</v>
      </c>
      <c r="L107" s="130"/>
      <c r="M107" s="130"/>
      <c r="N107" s="130" t="s">
        <v>248</v>
      </c>
      <c r="O107" s="130"/>
      <c r="P107" s="130" t="s">
        <v>49</v>
      </c>
      <c r="Q107" s="130"/>
      <c r="R107" s="130"/>
      <c r="S107" s="130" t="s">
        <v>49</v>
      </c>
      <c r="T107" s="130"/>
      <c r="U107" s="130" t="s">
        <v>49</v>
      </c>
      <c r="V107" s="130"/>
      <c r="W107" s="130"/>
      <c r="X107" s="130" t="s">
        <v>49</v>
      </c>
      <c r="Y107" s="130"/>
      <c r="Z107" s="130"/>
      <c r="AA107" s="130" t="s">
        <v>49</v>
      </c>
      <c r="AB107" s="130"/>
      <c r="AC107" s="130" t="s">
        <v>49</v>
      </c>
      <c r="AD107" s="130"/>
      <c r="AE107" s="130"/>
      <c r="AF107" s="130" t="s">
        <v>49</v>
      </c>
      <c r="AG107" s="130"/>
      <c r="AH107" s="130"/>
      <c r="AI107" s="55"/>
    </row>
    <row r="108" spans="1:35" ht="15" customHeight="1">
      <c r="A108" s="56"/>
      <c r="B108" s="56" t="s">
        <v>292</v>
      </c>
      <c r="C108" s="132" t="s">
        <v>293</v>
      </c>
      <c r="D108" s="132"/>
      <c r="E108" s="132"/>
      <c r="F108" s="132"/>
      <c r="G108" s="132"/>
      <c r="H108" s="132"/>
      <c r="I108" s="132"/>
      <c r="J108" s="132"/>
      <c r="K108" s="130" t="s">
        <v>390</v>
      </c>
      <c r="L108" s="130"/>
      <c r="M108" s="130"/>
      <c r="N108" s="130" t="s">
        <v>391</v>
      </c>
      <c r="O108" s="130"/>
      <c r="P108" s="130" t="s">
        <v>392</v>
      </c>
      <c r="Q108" s="130"/>
      <c r="R108" s="130"/>
      <c r="S108" s="130" t="s">
        <v>49</v>
      </c>
      <c r="T108" s="130"/>
      <c r="U108" s="130" t="s">
        <v>49</v>
      </c>
      <c r="V108" s="130"/>
      <c r="W108" s="130"/>
      <c r="X108" s="130" t="s">
        <v>393</v>
      </c>
      <c r="Y108" s="130"/>
      <c r="Z108" s="130"/>
      <c r="AA108" s="130" t="s">
        <v>394</v>
      </c>
      <c r="AB108" s="130"/>
      <c r="AC108" s="130" t="s">
        <v>49</v>
      </c>
      <c r="AD108" s="130"/>
      <c r="AE108" s="130"/>
      <c r="AF108" s="130" t="s">
        <v>49</v>
      </c>
      <c r="AG108" s="130"/>
      <c r="AH108" s="130"/>
      <c r="AI108" s="55"/>
    </row>
    <row r="109" spans="1:35" ht="15" customHeight="1">
      <c r="A109" s="63"/>
      <c r="B109" s="63" t="s">
        <v>65</v>
      </c>
      <c r="C109" s="162" t="s">
        <v>20</v>
      </c>
      <c r="D109" s="162"/>
      <c r="E109" s="162"/>
      <c r="F109" s="162"/>
      <c r="G109" s="162"/>
      <c r="H109" s="162"/>
      <c r="I109" s="162"/>
      <c r="J109" s="162"/>
      <c r="K109" s="172" t="s">
        <v>49</v>
      </c>
      <c r="L109" s="172"/>
      <c r="M109" s="172"/>
      <c r="N109" s="172" t="s">
        <v>86</v>
      </c>
      <c r="O109" s="172"/>
      <c r="P109" s="172" t="s">
        <v>395</v>
      </c>
      <c r="Q109" s="172"/>
      <c r="R109" s="172"/>
      <c r="S109" s="172" t="s">
        <v>395</v>
      </c>
      <c r="T109" s="172"/>
      <c r="U109" s="172" t="s">
        <v>395</v>
      </c>
      <c r="V109" s="172"/>
      <c r="W109" s="172"/>
      <c r="X109" s="172" t="s">
        <v>49</v>
      </c>
      <c r="Y109" s="172"/>
      <c r="Z109" s="172"/>
      <c r="AA109" s="172" t="s">
        <v>396</v>
      </c>
      <c r="AB109" s="172"/>
      <c r="AC109" s="172" t="s">
        <v>140</v>
      </c>
      <c r="AD109" s="172"/>
      <c r="AE109" s="172"/>
      <c r="AF109" s="172" t="s">
        <v>140</v>
      </c>
      <c r="AG109" s="172"/>
      <c r="AH109" s="172"/>
      <c r="AI109" s="55"/>
    </row>
    <row r="110" spans="1:35" ht="15" customHeight="1">
      <c r="A110" s="56"/>
      <c r="B110" s="56" t="s">
        <v>144</v>
      </c>
      <c r="C110" s="132" t="s">
        <v>145</v>
      </c>
      <c r="D110" s="132"/>
      <c r="E110" s="132"/>
      <c r="F110" s="132"/>
      <c r="G110" s="132"/>
      <c r="H110" s="132"/>
      <c r="I110" s="132"/>
      <c r="J110" s="132"/>
      <c r="K110" s="130" t="s">
        <v>49</v>
      </c>
      <c r="L110" s="130"/>
      <c r="M110" s="130"/>
      <c r="N110" s="130" t="s">
        <v>86</v>
      </c>
      <c r="O110" s="130"/>
      <c r="P110" s="130" t="s">
        <v>395</v>
      </c>
      <c r="Q110" s="130"/>
      <c r="R110" s="130"/>
      <c r="S110" s="130" t="s">
        <v>49</v>
      </c>
      <c r="T110" s="130"/>
      <c r="U110" s="130" t="s">
        <v>49</v>
      </c>
      <c r="V110" s="130"/>
      <c r="W110" s="130"/>
      <c r="X110" s="130" t="s">
        <v>49</v>
      </c>
      <c r="Y110" s="130"/>
      <c r="Z110" s="130"/>
      <c r="AA110" s="130" t="s">
        <v>396</v>
      </c>
      <c r="AB110" s="130"/>
      <c r="AC110" s="130" t="s">
        <v>49</v>
      </c>
      <c r="AD110" s="130"/>
      <c r="AE110" s="130"/>
      <c r="AF110" s="130" t="s">
        <v>49</v>
      </c>
      <c r="AG110" s="130"/>
      <c r="AH110" s="130"/>
      <c r="AI110" s="55"/>
    </row>
    <row r="111" spans="1:35" ht="12.95" customHeight="1">
      <c r="A111" s="149" t="s">
        <v>87</v>
      </c>
      <c r="B111" s="149"/>
      <c r="C111" s="149"/>
      <c r="D111" s="149"/>
      <c r="E111" s="149"/>
      <c r="F111" s="149"/>
      <c r="G111" s="149"/>
      <c r="H111" s="149"/>
      <c r="I111" s="150" t="s">
        <v>397</v>
      </c>
      <c r="J111" s="150"/>
      <c r="K111" s="150"/>
      <c r="L111" s="150"/>
      <c r="M111" s="150"/>
      <c r="N111" s="150" t="s">
        <v>218</v>
      </c>
      <c r="O111" s="150"/>
      <c r="P111" s="150" t="s">
        <v>254</v>
      </c>
      <c r="Q111" s="150"/>
      <c r="R111" s="150"/>
      <c r="S111" s="150" t="s">
        <v>49</v>
      </c>
      <c r="T111" s="150"/>
      <c r="U111" s="150" t="s">
        <v>49</v>
      </c>
      <c r="V111" s="150"/>
      <c r="W111" s="150"/>
      <c r="X111" s="150" t="s">
        <v>398</v>
      </c>
      <c r="Y111" s="150"/>
      <c r="Z111" s="150"/>
      <c r="AA111" s="150" t="s">
        <v>399</v>
      </c>
      <c r="AB111" s="150"/>
      <c r="AC111" s="150" t="s">
        <v>49</v>
      </c>
      <c r="AD111" s="150"/>
      <c r="AE111" s="150"/>
      <c r="AF111" s="150" t="s">
        <v>49</v>
      </c>
      <c r="AG111" s="150"/>
      <c r="AH111" s="150"/>
      <c r="AI111" s="55"/>
    </row>
    <row r="112" spans="1:35" ht="12.95" customHeight="1">
      <c r="A112" s="158" t="s">
        <v>64</v>
      </c>
      <c r="B112" s="158"/>
      <c r="C112" s="158"/>
      <c r="D112" s="158"/>
      <c r="E112" s="158"/>
      <c r="F112" s="158"/>
      <c r="G112" s="158"/>
      <c r="H112" s="158"/>
      <c r="I112" s="171" t="s">
        <v>397</v>
      </c>
      <c r="J112" s="171"/>
      <c r="K112" s="171"/>
      <c r="L112" s="171"/>
      <c r="M112" s="171"/>
      <c r="N112" s="171" t="s">
        <v>218</v>
      </c>
      <c r="O112" s="171"/>
      <c r="P112" s="171" t="s">
        <v>254</v>
      </c>
      <c r="Q112" s="171"/>
      <c r="R112" s="171"/>
      <c r="S112" s="171" t="s">
        <v>49</v>
      </c>
      <c r="T112" s="171"/>
      <c r="U112" s="171" t="s">
        <v>49</v>
      </c>
      <c r="V112" s="171"/>
      <c r="W112" s="171"/>
      <c r="X112" s="171" t="s">
        <v>398</v>
      </c>
      <c r="Y112" s="171"/>
      <c r="Z112" s="171"/>
      <c r="AA112" s="171" t="s">
        <v>399</v>
      </c>
      <c r="AB112" s="171"/>
      <c r="AC112" s="171" t="s">
        <v>49</v>
      </c>
      <c r="AD112" s="171"/>
      <c r="AE112" s="171"/>
      <c r="AF112" s="171" t="s">
        <v>49</v>
      </c>
      <c r="AG112" s="171"/>
      <c r="AH112" s="171"/>
      <c r="AI112" s="55"/>
    </row>
    <row r="113" spans="1:35" ht="12.95" customHeight="1">
      <c r="A113" s="158" t="s">
        <v>63</v>
      </c>
      <c r="B113" s="158"/>
      <c r="C113" s="158"/>
      <c r="D113" s="158"/>
      <c r="E113" s="158"/>
      <c r="F113" s="158"/>
      <c r="G113" s="158"/>
      <c r="H113" s="158"/>
      <c r="I113" s="171" t="s">
        <v>397</v>
      </c>
      <c r="J113" s="171"/>
      <c r="K113" s="171"/>
      <c r="L113" s="171"/>
      <c r="M113" s="171"/>
      <c r="N113" s="171" t="s">
        <v>218</v>
      </c>
      <c r="O113" s="171"/>
      <c r="P113" s="171" t="s">
        <v>254</v>
      </c>
      <c r="Q113" s="171"/>
      <c r="R113" s="171"/>
      <c r="S113" s="171" t="s">
        <v>49</v>
      </c>
      <c r="T113" s="171"/>
      <c r="U113" s="171" t="s">
        <v>49</v>
      </c>
      <c r="V113" s="171"/>
      <c r="W113" s="171"/>
      <c r="X113" s="171" t="s">
        <v>398</v>
      </c>
      <c r="Y113" s="171"/>
      <c r="Z113" s="171"/>
      <c r="AA113" s="171" t="s">
        <v>399</v>
      </c>
      <c r="AB113" s="171"/>
      <c r="AC113" s="171" t="s">
        <v>49</v>
      </c>
      <c r="AD113" s="171"/>
      <c r="AE113" s="171"/>
      <c r="AF113" s="171" t="s">
        <v>49</v>
      </c>
      <c r="AG113" s="171"/>
      <c r="AH113" s="171"/>
      <c r="AI113" s="55"/>
    </row>
    <row r="114" spans="1:35" ht="15" customHeight="1">
      <c r="A114" s="63"/>
      <c r="B114" s="63" t="s">
        <v>68</v>
      </c>
      <c r="C114" s="162" t="s">
        <v>13</v>
      </c>
      <c r="D114" s="162"/>
      <c r="E114" s="162"/>
      <c r="F114" s="162"/>
      <c r="G114" s="162"/>
      <c r="H114" s="162"/>
      <c r="I114" s="162"/>
      <c r="J114" s="162"/>
      <c r="K114" s="172" t="s">
        <v>92</v>
      </c>
      <c r="L114" s="172"/>
      <c r="M114" s="172"/>
      <c r="N114" s="172" t="s">
        <v>49</v>
      </c>
      <c r="O114" s="172"/>
      <c r="P114" s="172" t="s">
        <v>49</v>
      </c>
      <c r="Q114" s="172"/>
      <c r="R114" s="172"/>
      <c r="S114" s="172" t="s">
        <v>49</v>
      </c>
      <c r="T114" s="172"/>
      <c r="U114" s="172" t="s">
        <v>49</v>
      </c>
      <c r="V114" s="172"/>
      <c r="W114" s="172"/>
      <c r="X114" s="172" t="s">
        <v>49</v>
      </c>
      <c r="Y114" s="172"/>
      <c r="Z114" s="172"/>
      <c r="AA114" s="172" t="s">
        <v>49</v>
      </c>
      <c r="AB114" s="172"/>
      <c r="AC114" s="172" t="s">
        <v>49</v>
      </c>
      <c r="AD114" s="172"/>
      <c r="AE114" s="172"/>
      <c r="AF114" s="172" t="s">
        <v>49</v>
      </c>
      <c r="AG114" s="172"/>
      <c r="AH114" s="172"/>
      <c r="AI114" s="55"/>
    </row>
    <row r="115" spans="1:35" ht="15" customHeight="1">
      <c r="A115" s="56"/>
      <c r="B115" s="56" t="s">
        <v>281</v>
      </c>
      <c r="C115" s="132" t="s">
        <v>282</v>
      </c>
      <c r="D115" s="132"/>
      <c r="E115" s="132"/>
      <c r="F115" s="132"/>
      <c r="G115" s="132"/>
      <c r="H115" s="132"/>
      <c r="I115" s="132"/>
      <c r="J115" s="132"/>
      <c r="K115" s="130" t="s">
        <v>92</v>
      </c>
      <c r="L115" s="130"/>
      <c r="M115" s="130"/>
      <c r="N115" s="130" t="s">
        <v>49</v>
      </c>
      <c r="O115" s="130"/>
      <c r="P115" s="130" t="s">
        <v>49</v>
      </c>
      <c r="Q115" s="130"/>
      <c r="R115" s="130"/>
      <c r="S115" s="130" t="s">
        <v>49</v>
      </c>
      <c r="T115" s="130"/>
      <c r="U115" s="130" t="s">
        <v>49</v>
      </c>
      <c r="V115" s="130"/>
      <c r="W115" s="130"/>
      <c r="X115" s="130" t="s">
        <v>49</v>
      </c>
      <c r="Y115" s="130"/>
      <c r="Z115" s="130"/>
      <c r="AA115" s="130" t="s">
        <v>49</v>
      </c>
      <c r="AB115" s="130"/>
      <c r="AC115" s="130" t="s">
        <v>49</v>
      </c>
      <c r="AD115" s="130"/>
      <c r="AE115" s="130"/>
      <c r="AF115" s="130" t="s">
        <v>49</v>
      </c>
      <c r="AG115" s="130"/>
      <c r="AH115" s="130"/>
      <c r="AI115" s="55"/>
    </row>
    <row r="116" spans="1:35" ht="15" customHeight="1">
      <c r="A116" s="63"/>
      <c r="B116" s="63" t="s">
        <v>65</v>
      </c>
      <c r="C116" s="162" t="s">
        <v>20</v>
      </c>
      <c r="D116" s="162"/>
      <c r="E116" s="162"/>
      <c r="F116" s="162"/>
      <c r="G116" s="162"/>
      <c r="H116" s="162"/>
      <c r="I116" s="162"/>
      <c r="J116" s="162"/>
      <c r="K116" s="172" t="s">
        <v>400</v>
      </c>
      <c r="L116" s="172"/>
      <c r="M116" s="172"/>
      <c r="N116" s="172" t="s">
        <v>218</v>
      </c>
      <c r="O116" s="172"/>
      <c r="P116" s="172" t="s">
        <v>254</v>
      </c>
      <c r="Q116" s="172"/>
      <c r="R116" s="172"/>
      <c r="S116" s="172" t="s">
        <v>49</v>
      </c>
      <c r="T116" s="172"/>
      <c r="U116" s="172" t="s">
        <v>49</v>
      </c>
      <c r="V116" s="172"/>
      <c r="W116" s="172"/>
      <c r="X116" s="172" t="s">
        <v>401</v>
      </c>
      <c r="Y116" s="172"/>
      <c r="Z116" s="172"/>
      <c r="AA116" s="172" t="s">
        <v>399</v>
      </c>
      <c r="AB116" s="172"/>
      <c r="AC116" s="172" t="s">
        <v>49</v>
      </c>
      <c r="AD116" s="172"/>
      <c r="AE116" s="172"/>
      <c r="AF116" s="172" t="s">
        <v>49</v>
      </c>
      <c r="AG116" s="172"/>
      <c r="AH116" s="172"/>
      <c r="AI116" s="55"/>
    </row>
    <row r="117" spans="1:35" ht="15" customHeight="1">
      <c r="A117" s="56"/>
      <c r="B117" s="56" t="s">
        <v>346</v>
      </c>
      <c r="C117" s="132" t="s">
        <v>347</v>
      </c>
      <c r="D117" s="132"/>
      <c r="E117" s="132"/>
      <c r="F117" s="132"/>
      <c r="G117" s="132"/>
      <c r="H117" s="132"/>
      <c r="I117" s="132"/>
      <c r="J117" s="132"/>
      <c r="K117" s="130" t="s">
        <v>400</v>
      </c>
      <c r="L117" s="130"/>
      <c r="M117" s="130"/>
      <c r="N117" s="130" t="s">
        <v>218</v>
      </c>
      <c r="O117" s="130"/>
      <c r="P117" s="130" t="s">
        <v>254</v>
      </c>
      <c r="Q117" s="130"/>
      <c r="R117" s="130"/>
      <c r="S117" s="130" t="s">
        <v>49</v>
      </c>
      <c r="T117" s="130"/>
      <c r="U117" s="130" t="s">
        <v>49</v>
      </c>
      <c r="V117" s="130"/>
      <c r="W117" s="130"/>
      <c r="X117" s="130" t="s">
        <v>401</v>
      </c>
      <c r="Y117" s="130"/>
      <c r="Z117" s="130"/>
      <c r="AA117" s="130" t="s">
        <v>399</v>
      </c>
      <c r="AB117" s="130"/>
      <c r="AC117" s="130" t="s">
        <v>49</v>
      </c>
      <c r="AD117" s="130"/>
      <c r="AE117" s="130"/>
      <c r="AF117" s="130" t="s">
        <v>49</v>
      </c>
      <c r="AG117" s="130"/>
      <c r="AH117" s="130"/>
      <c r="AI117" s="55"/>
    </row>
  </sheetData>
  <mergeCells count="1022">
    <mergeCell ref="U117:W117"/>
    <mergeCell ref="X117:Z117"/>
    <mergeCell ref="AA117:AB117"/>
    <mergeCell ref="AC117:AE117"/>
    <mergeCell ref="AF117:AH117"/>
    <mergeCell ref="U116:W116"/>
    <mergeCell ref="X116:Z116"/>
    <mergeCell ref="AA116:AB116"/>
    <mergeCell ref="AC116:AE116"/>
    <mergeCell ref="AF116:AH116"/>
    <mergeCell ref="C117:J117"/>
    <mergeCell ref="K117:M117"/>
    <mergeCell ref="N117:O117"/>
    <mergeCell ref="P117:R117"/>
    <mergeCell ref="S117:T117"/>
    <mergeCell ref="U115:W115"/>
    <mergeCell ref="X115:Z115"/>
    <mergeCell ref="AA115:AB115"/>
    <mergeCell ref="AC115:AE115"/>
    <mergeCell ref="AF115:AH115"/>
    <mergeCell ref="C116:J116"/>
    <mergeCell ref="K116:M116"/>
    <mergeCell ref="N116:O116"/>
    <mergeCell ref="P116:R116"/>
    <mergeCell ref="S116:T116"/>
    <mergeCell ref="C115:J115"/>
    <mergeCell ref="K115:M115"/>
    <mergeCell ref="N115:O115"/>
    <mergeCell ref="P115:R115"/>
    <mergeCell ref="S115:T115"/>
    <mergeCell ref="U113:W113"/>
    <mergeCell ref="X113:Z113"/>
    <mergeCell ref="AA113:AB113"/>
    <mergeCell ref="AC113:AE113"/>
    <mergeCell ref="AF113:AH113"/>
    <mergeCell ref="C114:J114"/>
    <mergeCell ref="K114:M114"/>
    <mergeCell ref="N114:O114"/>
    <mergeCell ref="P114:R114"/>
    <mergeCell ref="S114:T114"/>
    <mergeCell ref="U112:W112"/>
    <mergeCell ref="X112:Z112"/>
    <mergeCell ref="AA112:AB112"/>
    <mergeCell ref="AC112:AE112"/>
    <mergeCell ref="AF112:AH112"/>
    <mergeCell ref="A113:H113"/>
    <mergeCell ref="I113:M113"/>
    <mergeCell ref="N113:O113"/>
    <mergeCell ref="P113:R113"/>
    <mergeCell ref="S113:T113"/>
    <mergeCell ref="U114:W114"/>
    <mergeCell ref="X114:Z114"/>
    <mergeCell ref="AA114:AB114"/>
    <mergeCell ref="AC114:AE114"/>
    <mergeCell ref="AF114:AH114"/>
    <mergeCell ref="U111:W111"/>
    <mergeCell ref="X111:Z111"/>
    <mergeCell ref="AA111:AB111"/>
    <mergeCell ref="AC111:AE111"/>
    <mergeCell ref="AF111:AH111"/>
    <mergeCell ref="A112:H112"/>
    <mergeCell ref="I112:M112"/>
    <mergeCell ref="N112:O112"/>
    <mergeCell ref="P112:R112"/>
    <mergeCell ref="S112:T112"/>
    <mergeCell ref="U110:W110"/>
    <mergeCell ref="X110:Z110"/>
    <mergeCell ref="AA110:AB110"/>
    <mergeCell ref="AC110:AE110"/>
    <mergeCell ref="AF110:AH110"/>
    <mergeCell ref="A111:H111"/>
    <mergeCell ref="I111:M111"/>
    <mergeCell ref="N111:O111"/>
    <mergeCell ref="P111:R111"/>
    <mergeCell ref="S111:T111"/>
    <mergeCell ref="U109:W109"/>
    <mergeCell ref="X109:Z109"/>
    <mergeCell ref="AA109:AB109"/>
    <mergeCell ref="AC109:AE109"/>
    <mergeCell ref="AF109:AH109"/>
    <mergeCell ref="C110:J110"/>
    <mergeCell ref="K110:M110"/>
    <mergeCell ref="N110:O110"/>
    <mergeCell ref="P110:R110"/>
    <mergeCell ref="S110:T110"/>
    <mergeCell ref="U108:W108"/>
    <mergeCell ref="X108:Z108"/>
    <mergeCell ref="AA108:AB108"/>
    <mergeCell ref="AC108:AE108"/>
    <mergeCell ref="AF108:AH108"/>
    <mergeCell ref="C109:J109"/>
    <mergeCell ref="K109:M109"/>
    <mergeCell ref="N109:O109"/>
    <mergeCell ref="P109:R109"/>
    <mergeCell ref="S109:T109"/>
    <mergeCell ref="U107:W107"/>
    <mergeCell ref="X107:Z107"/>
    <mergeCell ref="AA107:AB107"/>
    <mergeCell ref="AC107:AE107"/>
    <mergeCell ref="AF107:AH107"/>
    <mergeCell ref="C108:J108"/>
    <mergeCell ref="K108:M108"/>
    <mergeCell ref="N108:O108"/>
    <mergeCell ref="P108:R108"/>
    <mergeCell ref="S108:T108"/>
    <mergeCell ref="U106:W106"/>
    <mergeCell ref="X106:Z106"/>
    <mergeCell ref="AA106:AB106"/>
    <mergeCell ref="AC106:AE106"/>
    <mergeCell ref="AF106:AH106"/>
    <mergeCell ref="C107:J107"/>
    <mergeCell ref="K107:M107"/>
    <mergeCell ref="N107:O107"/>
    <mergeCell ref="P107:R107"/>
    <mergeCell ref="S107:T107"/>
    <mergeCell ref="U105:W105"/>
    <mergeCell ref="X105:Z105"/>
    <mergeCell ref="AA105:AB105"/>
    <mergeCell ref="AC105:AE105"/>
    <mergeCell ref="AF105:AH105"/>
    <mergeCell ref="C106:J106"/>
    <mergeCell ref="K106:M106"/>
    <mergeCell ref="N106:O106"/>
    <mergeCell ref="P106:R106"/>
    <mergeCell ref="S106:T106"/>
    <mergeCell ref="U104:W104"/>
    <mergeCell ref="X104:Z104"/>
    <mergeCell ref="AA104:AB104"/>
    <mergeCell ref="AC104:AE104"/>
    <mergeCell ref="AF104:AH104"/>
    <mergeCell ref="C105:J105"/>
    <mergeCell ref="K105:M105"/>
    <mergeCell ref="N105:O105"/>
    <mergeCell ref="P105:R105"/>
    <mergeCell ref="S105:T105"/>
    <mergeCell ref="S100:T100"/>
    <mergeCell ref="U103:W103"/>
    <mergeCell ref="X103:Z103"/>
    <mergeCell ref="AA103:AB103"/>
    <mergeCell ref="AC103:AE103"/>
    <mergeCell ref="AF103:AH103"/>
    <mergeCell ref="C104:J104"/>
    <mergeCell ref="K104:M104"/>
    <mergeCell ref="N104:O104"/>
    <mergeCell ref="P104:R104"/>
    <mergeCell ref="S104:T104"/>
    <mergeCell ref="U102:W102"/>
    <mergeCell ref="X102:Z102"/>
    <mergeCell ref="AA102:AB102"/>
    <mergeCell ref="AC102:AE102"/>
    <mergeCell ref="AF102:AH102"/>
    <mergeCell ref="C103:J103"/>
    <mergeCell ref="K103:M103"/>
    <mergeCell ref="N103:O103"/>
    <mergeCell ref="P103:R103"/>
    <mergeCell ref="S103:T103"/>
    <mergeCell ref="AA97:AB97"/>
    <mergeCell ref="AC97:AE97"/>
    <mergeCell ref="AF97:AH97"/>
    <mergeCell ref="C98:J98"/>
    <mergeCell ref="K98:M98"/>
    <mergeCell ref="N98:O98"/>
    <mergeCell ref="P98:R98"/>
    <mergeCell ref="S98:T98"/>
    <mergeCell ref="U101:W101"/>
    <mergeCell ref="X101:Z101"/>
    <mergeCell ref="AA101:AB101"/>
    <mergeCell ref="AC101:AE101"/>
    <mergeCell ref="AF101:AH101"/>
    <mergeCell ref="A102:H102"/>
    <mergeCell ref="I102:M102"/>
    <mergeCell ref="N102:O102"/>
    <mergeCell ref="P102:R102"/>
    <mergeCell ref="S102:T102"/>
    <mergeCell ref="U100:W100"/>
    <mergeCell ref="X100:Z100"/>
    <mergeCell ref="AA100:AB100"/>
    <mergeCell ref="AC100:AE100"/>
    <mergeCell ref="AF100:AH100"/>
    <mergeCell ref="A101:H101"/>
    <mergeCell ref="I101:M101"/>
    <mergeCell ref="N101:O101"/>
    <mergeCell ref="P101:R101"/>
    <mergeCell ref="S101:T101"/>
    <mergeCell ref="A100:H100"/>
    <mergeCell ref="I100:M100"/>
    <mergeCell ref="N100:O100"/>
    <mergeCell ref="P100:R100"/>
    <mergeCell ref="C97:J97"/>
    <mergeCell ref="K97:M97"/>
    <mergeCell ref="N97:O97"/>
    <mergeCell ref="P97:R97"/>
    <mergeCell ref="S97:T97"/>
    <mergeCell ref="U95:W95"/>
    <mergeCell ref="X95:Z95"/>
    <mergeCell ref="AA95:AB95"/>
    <mergeCell ref="AC95:AE95"/>
    <mergeCell ref="AF95:AH95"/>
    <mergeCell ref="C96:J96"/>
    <mergeCell ref="K96:M96"/>
    <mergeCell ref="N96:O96"/>
    <mergeCell ref="P96:R96"/>
    <mergeCell ref="S96:T96"/>
    <mergeCell ref="U99:W99"/>
    <mergeCell ref="X99:Z99"/>
    <mergeCell ref="AA99:AB99"/>
    <mergeCell ref="AC99:AE99"/>
    <mergeCell ref="AF99:AH99"/>
    <mergeCell ref="U98:W98"/>
    <mergeCell ref="X98:Z98"/>
    <mergeCell ref="AA98:AB98"/>
    <mergeCell ref="AC98:AE98"/>
    <mergeCell ref="AF98:AH98"/>
    <mergeCell ref="C99:J99"/>
    <mergeCell ref="K99:M99"/>
    <mergeCell ref="N99:O99"/>
    <mergeCell ref="P99:R99"/>
    <mergeCell ref="S99:T99"/>
    <mergeCell ref="U97:W97"/>
    <mergeCell ref="X97:Z97"/>
    <mergeCell ref="C95:J95"/>
    <mergeCell ref="K95:M95"/>
    <mergeCell ref="N95:O95"/>
    <mergeCell ref="P95:R95"/>
    <mergeCell ref="S95:T95"/>
    <mergeCell ref="U93:W93"/>
    <mergeCell ref="X93:Z93"/>
    <mergeCell ref="AA93:AB93"/>
    <mergeCell ref="AC93:AE93"/>
    <mergeCell ref="AF93:AH93"/>
    <mergeCell ref="C94:J94"/>
    <mergeCell ref="K94:M94"/>
    <mergeCell ref="N94:O94"/>
    <mergeCell ref="P94:R94"/>
    <mergeCell ref="S94:T94"/>
    <mergeCell ref="U96:W96"/>
    <mergeCell ref="X96:Z96"/>
    <mergeCell ref="AA96:AB96"/>
    <mergeCell ref="AC96:AE96"/>
    <mergeCell ref="AF96:AH96"/>
    <mergeCell ref="C93:J93"/>
    <mergeCell ref="K93:M93"/>
    <mergeCell ref="N93:O93"/>
    <mergeCell ref="P93:R93"/>
    <mergeCell ref="S93:T93"/>
    <mergeCell ref="U91:W91"/>
    <mergeCell ref="X91:Z91"/>
    <mergeCell ref="AA91:AB91"/>
    <mergeCell ref="AC91:AE91"/>
    <mergeCell ref="AF91:AH91"/>
    <mergeCell ref="C92:J92"/>
    <mergeCell ref="K92:M92"/>
    <mergeCell ref="N92:O92"/>
    <mergeCell ref="P92:R92"/>
    <mergeCell ref="S92:T92"/>
    <mergeCell ref="U94:W94"/>
    <mergeCell ref="X94:Z94"/>
    <mergeCell ref="AA94:AB94"/>
    <mergeCell ref="AC94:AE94"/>
    <mergeCell ref="AF94:AH94"/>
    <mergeCell ref="C91:J91"/>
    <mergeCell ref="K91:M91"/>
    <mergeCell ref="N91:O91"/>
    <mergeCell ref="P91:R91"/>
    <mergeCell ref="S91:T91"/>
    <mergeCell ref="U89:W89"/>
    <mergeCell ref="X89:Z89"/>
    <mergeCell ref="AA89:AB89"/>
    <mergeCell ref="AC89:AE89"/>
    <mergeCell ref="AF89:AH89"/>
    <mergeCell ref="C90:J90"/>
    <mergeCell ref="K90:M90"/>
    <mergeCell ref="N90:O90"/>
    <mergeCell ref="P90:R90"/>
    <mergeCell ref="S90:T90"/>
    <mergeCell ref="U92:W92"/>
    <mergeCell ref="X92:Z92"/>
    <mergeCell ref="AA92:AB92"/>
    <mergeCell ref="AC92:AE92"/>
    <mergeCell ref="AF92:AH92"/>
    <mergeCell ref="C89:J89"/>
    <mergeCell ref="K89:M89"/>
    <mergeCell ref="N89:O89"/>
    <mergeCell ref="P89:R89"/>
    <mergeCell ref="S89:T89"/>
    <mergeCell ref="U87:W87"/>
    <mergeCell ref="X87:Z87"/>
    <mergeCell ref="AA87:AB87"/>
    <mergeCell ref="AC87:AE87"/>
    <mergeCell ref="AF87:AH87"/>
    <mergeCell ref="A88:H88"/>
    <mergeCell ref="I88:M88"/>
    <mergeCell ref="N88:O88"/>
    <mergeCell ref="P88:R88"/>
    <mergeCell ref="S88:T88"/>
    <mergeCell ref="U90:W90"/>
    <mergeCell ref="X90:Z90"/>
    <mergeCell ref="AA90:AB90"/>
    <mergeCell ref="AC90:AE90"/>
    <mergeCell ref="AF90:AH90"/>
    <mergeCell ref="A87:H87"/>
    <mergeCell ref="I87:M87"/>
    <mergeCell ref="N87:O87"/>
    <mergeCell ref="P87:R87"/>
    <mergeCell ref="S87:T87"/>
    <mergeCell ref="U85:W85"/>
    <mergeCell ref="X85:Z85"/>
    <mergeCell ref="AA85:AB85"/>
    <mergeCell ref="AC85:AE85"/>
    <mergeCell ref="AF85:AH85"/>
    <mergeCell ref="A86:H86"/>
    <mergeCell ref="I86:M86"/>
    <mergeCell ref="N86:O86"/>
    <mergeCell ref="P86:R86"/>
    <mergeCell ref="S86:T86"/>
    <mergeCell ref="U88:W88"/>
    <mergeCell ref="X88:Z88"/>
    <mergeCell ref="AA88:AB88"/>
    <mergeCell ref="AC88:AE88"/>
    <mergeCell ref="AF88:AH88"/>
    <mergeCell ref="C85:J85"/>
    <mergeCell ref="K85:M85"/>
    <mergeCell ref="N85:O85"/>
    <mergeCell ref="P85:R85"/>
    <mergeCell ref="S85:T85"/>
    <mergeCell ref="U83:W83"/>
    <mergeCell ref="X83:Z83"/>
    <mergeCell ref="AA83:AB83"/>
    <mergeCell ref="AC83:AE83"/>
    <mergeCell ref="AF83:AH83"/>
    <mergeCell ref="C84:J84"/>
    <mergeCell ref="K84:M84"/>
    <mergeCell ref="N84:O84"/>
    <mergeCell ref="P84:R84"/>
    <mergeCell ref="S84:T84"/>
    <mergeCell ref="U86:W86"/>
    <mergeCell ref="X86:Z86"/>
    <mergeCell ref="AA86:AB86"/>
    <mergeCell ref="AC86:AE86"/>
    <mergeCell ref="AF86:AH86"/>
    <mergeCell ref="C83:J83"/>
    <mergeCell ref="K83:M83"/>
    <mergeCell ref="N83:O83"/>
    <mergeCell ref="P83:R83"/>
    <mergeCell ref="S83:T83"/>
    <mergeCell ref="U81:W81"/>
    <mergeCell ref="X81:Z81"/>
    <mergeCell ref="AA81:AB81"/>
    <mergeCell ref="AC81:AE81"/>
    <mergeCell ref="AF81:AH81"/>
    <mergeCell ref="C82:J82"/>
    <mergeCell ref="K82:M82"/>
    <mergeCell ref="N82:O82"/>
    <mergeCell ref="P82:R82"/>
    <mergeCell ref="S82:T82"/>
    <mergeCell ref="U84:W84"/>
    <mergeCell ref="X84:Z84"/>
    <mergeCell ref="AA84:AB84"/>
    <mergeCell ref="AC84:AE84"/>
    <mergeCell ref="AF84:AH84"/>
    <mergeCell ref="C81:J81"/>
    <mergeCell ref="K81:M81"/>
    <mergeCell ref="N81:O81"/>
    <mergeCell ref="P81:R81"/>
    <mergeCell ref="S81:T81"/>
    <mergeCell ref="U79:W79"/>
    <mergeCell ref="X79:Z79"/>
    <mergeCell ref="AA79:AB79"/>
    <mergeCell ref="AC79:AE79"/>
    <mergeCell ref="AF79:AH79"/>
    <mergeCell ref="C80:J80"/>
    <mergeCell ref="K80:M80"/>
    <mergeCell ref="N80:O80"/>
    <mergeCell ref="P80:R80"/>
    <mergeCell ref="S80:T80"/>
    <mergeCell ref="U82:W82"/>
    <mergeCell ref="X82:Z82"/>
    <mergeCell ref="AA82:AB82"/>
    <mergeCell ref="AC82:AE82"/>
    <mergeCell ref="AF82:AH82"/>
    <mergeCell ref="C79:J79"/>
    <mergeCell ref="K79:M79"/>
    <mergeCell ref="N79:O79"/>
    <mergeCell ref="P79:R79"/>
    <mergeCell ref="S79:T79"/>
    <mergeCell ref="U77:W77"/>
    <mergeCell ref="X77:Z77"/>
    <mergeCell ref="AA77:AB77"/>
    <mergeCell ref="AC77:AE77"/>
    <mergeCell ref="AF77:AH77"/>
    <mergeCell ref="C78:J78"/>
    <mergeCell ref="K78:M78"/>
    <mergeCell ref="N78:O78"/>
    <mergeCell ref="P78:R78"/>
    <mergeCell ref="S78:T78"/>
    <mergeCell ref="U80:W80"/>
    <mergeCell ref="X80:Z80"/>
    <mergeCell ref="AA80:AB80"/>
    <mergeCell ref="AC80:AE80"/>
    <mergeCell ref="AF80:AH80"/>
    <mergeCell ref="C77:J77"/>
    <mergeCell ref="K77:M77"/>
    <mergeCell ref="N77:O77"/>
    <mergeCell ref="P77:R77"/>
    <mergeCell ref="S77:T77"/>
    <mergeCell ref="U75:W75"/>
    <mergeCell ref="X75:Z75"/>
    <mergeCell ref="AA75:AB75"/>
    <mergeCell ref="AC75:AE75"/>
    <mergeCell ref="AF75:AH75"/>
    <mergeCell ref="C76:J76"/>
    <mergeCell ref="K76:M76"/>
    <mergeCell ref="N76:O76"/>
    <mergeCell ref="P76:R76"/>
    <mergeCell ref="S76:T76"/>
    <mergeCell ref="U78:W78"/>
    <mergeCell ref="X78:Z78"/>
    <mergeCell ref="AA78:AB78"/>
    <mergeCell ref="AC78:AE78"/>
    <mergeCell ref="AF78:AH78"/>
    <mergeCell ref="C75:J75"/>
    <mergeCell ref="K75:M75"/>
    <mergeCell ref="N75:O75"/>
    <mergeCell ref="P75:R75"/>
    <mergeCell ref="S75:T75"/>
    <mergeCell ref="U73:W73"/>
    <mergeCell ref="X73:Z73"/>
    <mergeCell ref="AA73:AB73"/>
    <mergeCell ref="AC73:AE73"/>
    <mergeCell ref="AF73:AH73"/>
    <mergeCell ref="C74:J74"/>
    <mergeCell ref="K74:M74"/>
    <mergeCell ref="N74:O74"/>
    <mergeCell ref="P74:R74"/>
    <mergeCell ref="S74:T74"/>
    <mergeCell ref="U76:W76"/>
    <mergeCell ref="X76:Z76"/>
    <mergeCell ref="AA76:AB76"/>
    <mergeCell ref="AC76:AE76"/>
    <mergeCell ref="AF76:AH76"/>
    <mergeCell ref="C73:J73"/>
    <mergeCell ref="K73:M73"/>
    <mergeCell ref="N73:O73"/>
    <mergeCell ref="P73:R73"/>
    <mergeCell ref="S73:T73"/>
    <mergeCell ref="C72:J72"/>
    <mergeCell ref="K72:M72"/>
    <mergeCell ref="N72:O72"/>
    <mergeCell ref="P72:R72"/>
    <mergeCell ref="S72:T72"/>
    <mergeCell ref="U71:W71"/>
    <mergeCell ref="X71:Z71"/>
    <mergeCell ref="AA71:AB71"/>
    <mergeCell ref="AC71:AE71"/>
    <mergeCell ref="AF71:AH71"/>
    <mergeCell ref="U74:W74"/>
    <mergeCell ref="X74:Z74"/>
    <mergeCell ref="AA74:AB74"/>
    <mergeCell ref="AC74:AE74"/>
    <mergeCell ref="AF74:AH74"/>
    <mergeCell ref="C71:J71"/>
    <mergeCell ref="K71:M71"/>
    <mergeCell ref="N71:O71"/>
    <mergeCell ref="P71:R71"/>
    <mergeCell ref="S71:T71"/>
    <mergeCell ref="U69:W69"/>
    <mergeCell ref="X69:Z69"/>
    <mergeCell ref="AA69:AB69"/>
    <mergeCell ref="AC69:AE69"/>
    <mergeCell ref="AF69:AH69"/>
    <mergeCell ref="C70:J70"/>
    <mergeCell ref="K70:M70"/>
    <mergeCell ref="N70:O70"/>
    <mergeCell ref="P70:R70"/>
    <mergeCell ref="S70:T70"/>
    <mergeCell ref="U72:W72"/>
    <mergeCell ref="X72:Z72"/>
    <mergeCell ref="AA72:AB72"/>
    <mergeCell ref="AC72:AE72"/>
    <mergeCell ref="AF72:AH72"/>
    <mergeCell ref="C69:J69"/>
    <mergeCell ref="K69:M69"/>
    <mergeCell ref="N69:O69"/>
    <mergeCell ref="P69:R69"/>
    <mergeCell ref="S69:T69"/>
    <mergeCell ref="U67:W67"/>
    <mergeCell ref="X67:Z67"/>
    <mergeCell ref="AA67:AB67"/>
    <mergeCell ref="AC67:AE67"/>
    <mergeCell ref="AF67:AH67"/>
    <mergeCell ref="C68:J68"/>
    <mergeCell ref="K68:M68"/>
    <mergeCell ref="N68:O68"/>
    <mergeCell ref="P68:R68"/>
    <mergeCell ref="S68:T68"/>
    <mergeCell ref="U70:W70"/>
    <mergeCell ref="X70:Z70"/>
    <mergeCell ref="AA70:AB70"/>
    <mergeCell ref="AC70:AE70"/>
    <mergeCell ref="AF70:AH70"/>
    <mergeCell ref="C67:J67"/>
    <mergeCell ref="K67:M67"/>
    <mergeCell ref="N67:O67"/>
    <mergeCell ref="P67:R67"/>
    <mergeCell ref="S67:T67"/>
    <mergeCell ref="U65:W65"/>
    <mergeCell ref="X65:Z65"/>
    <mergeCell ref="AA65:AB65"/>
    <mergeCell ref="AC65:AE65"/>
    <mergeCell ref="AF65:AH65"/>
    <mergeCell ref="C66:J66"/>
    <mergeCell ref="K66:M66"/>
    <mergeCell ref="N66:O66"/>
    <mergeCell ref="P66:R66"/>
    <mergeCell ref="S66:T66"/>
    <mergeCell ref="U68:W68"/>
    <mergeCell ref="X68:Z68"/>
    <mergeCell ref="AA68:AB68"/>
    <mergeCell ref="AC68:AE68"/>
    <mergeCell ref="AF68:AH68"/>
    <mergeCell ref="C65:J65"/>
    <mergeCell ref="K65:M65"/>
    <mergeCell ref="N65:O65"/>
    <mergeCell ref="P65:R65"/>
    <mergeCell ref="S65:T65"/>
    <mergeCell ref="U63:W63"/>
    <mergeCell ref="X63:Z63"/>
    <mergeCell ref="AA63:AB63"/>
    <mergeCell ref="AC63:AE63"/>
    <mergeCell ref="AF63:AH63"/>
    <mergeCell ref="C64:J64"/>
    <mergeCell ref="K64:M64"/>
    <mergeCell ref="N64:O64"/>
    <mergeCell ref="P64:R64"/>
    <mergeCell ref="S64:T64"/>
    <mergeCell ref="U66:W66"/>
    <mergeCell ref="X66:Z66"/>
    <mergeCell ref="AA66:AB66"/>
    <mergeCell ref="AC66:AE66"/>
    <mergeCell ref="AF66:AH66"/>
    <mergeCell ref="C63:J63"/>
    <mergeCell ref="K63:M63"/>
    <mergeCell ref="N63:O63"/>
    <mergeCell ref="P63:R63"/>
    <mergeCell ref="S63:T63"/>
    <mergeCell ref="U61:W61"/>
    <mergeCell ref="X61:Z61"/>
    <mergeCell ref="AA61:AB61"/>
    <mergeCell ref="AC61:AE61"/>
    <mergeCell ref="AF61:AH61"/>
    <mergeCell ref="C62:J62"/>
    <mergeCell ref="K62:M62"/>
    <mergeCell ref="N62:O62"/>
    <mergeCell ref="P62:R62"/>
    <mergeCell ref="S62:T62"/>
    <mergeCell ref="U64:W64"/>
    <mergeCell ref="X64:Z64"/>
    <mergeCell ref="AA64:AB64"/>
    <mergeCell ref="AC64:AE64"/>
    <mergeCell ref="AF64:AH64"/>
    <mergeCell ref="C61:J61"/>
    <mergeCell ref="K61:M61"/>
    <mergeCell ref="N61:O61"/>
    <mergeCell ref="P61:R61"/>
    <mergeCell ref="S61:T61"/>
    <mergeCell ref="U59:W59"/>
    <mergeCell ref="X59:Z59"/>
    <mergeCell ref="AA59:AB59"/>
    <mergeCell ref="AC59:AE59"/>
    <mergeCell ref="AF59:AH59"/>
    <mergeCell ref="C60:J60"/>
    <mergeCell ref="K60:M60"/>
    <mergeCell ref="N60:O60"/>
    <mergeCell ref="P60:R60"/>
    <mergeCell ref="S60:T60"/>
    <mergeCell ref="U62:W62"/>
    <mergeCell ref="X62:Z62"/>
    <mergeCell ref="AA62:AB62"/>
    <mergeCell ref="AC62:AE62"/>
    <mergeCell ref="AF62:AH62"/>
    <mergeCell ref="C59:J59"/>
    <mergeCell ref="K59:M59"/>
    <mergeCell ref="N59:O59"/>
    <mergeCell ref="P59:R59"/>
    <mergeCell ref="S59:T59"/>
    <mergeCell ref="U57:W57"/>
    <mergeCell ref="X57:Z57"/>
    <mergeCell ref="AA57:AB57"/>
    <mergeCell ref="AC57:AE57"/>
    <mergeCell ref="AF57:AH57"/>
    <mergeCell ref="C58:J58"/>
    <mergeCell ref="K58:M58"/>
    <mergeCell ref="N58:O58"/>
    <mergeCell ref="P58:R58"/>
    <mergeCell ref="S58:T58"/>
    <mergeCell ref="U60:W60"/>
    <mergeCell ref="X60:Z60"/>
    <mergeCell ref="AA60:AB60"/>
    <mergeCell ref="AC60:AE60"/>
    <mergeCell ref="AF60:AH60"/>
    <mergeCell ref="C57:J57"/>
    <mergeCell ref="K57:M57"/>
    <mergeCell ref="N57:O57"/>
    <mergeCell ref="P57:R57"/>
    <mergeCell ref="S57:T57"/>
    <mergeCell ref="U55:W55"/>
    <mergeCell ref="X55:Z55"/>
    <mergeCell ref="AA55:AB55"/>
    <mergeCell ref="AC55:AE55"/>
    <mergeCell ref="AF55:AH55"/>
    <mergeCell ref="C56:J56"/>
    <mergeCell ref="K56:M56"/>
    <mergeCell ref="N56:O56"/>
    <mergeCell ref="P56:R56"/>
    <mergeCell ref="S56:T56"/>
    <mergeCell ref="U58:W58"/>
    <mergeCell ref="X58:Z58"/>
    <mergeCell ref="AA58:AB58"/>
    <mergeCell ref="AC58:AE58"/>
    <mergeCell ref="AF58:AH58"/>
    <mergeCell ref="C55:J55"/>
    <mergeCell ref="K55:M55"/>
    <mergeCell ref="N55:O55"/>
    <mergeCell ref="P55:R55"/>
    <mergeCell ref="S55:T55"/>
    <mergeCell ref="U53:W53"/>
    <mergeCell ref="X53:Z53"/>
    <mergeCell ref="AA53:AB53"/>
    <mergeCell ref="AC53:AE53"/>
    <mergeCell ref="AF53:AH53"/>
    <mergeCell ref="C54:J54"/>
    <mergeCell ref="K54:M54"/>
    <mergeCell ref="N54:O54"/>
    <mergeCell ref="P54:R54"/>
    <mergeCell ref="S54:T54"/>
    <mergeCell ref="U56:W56"/>
    <mergeCell ref="X56:Z56"/>
    <mergeCell ref="AA56:AB56"/>
    <mergeCell ref="AC56:AE56"/>
    <mergeCell ref="AF56:AH56"/>
    <mergeCell ref="C53:J53"/>
    <mergeCell ref="K53:M53"/>
    <mergeCell ref="N53:O53"/>
    <mergeCell ref="P53:R53"/>
    <mergeCell ref="S53:T53"/>
    <mergeCell ref="U51:W51"/>
    <mergeCell ref="X51:Z51"/>
    <mergeCell ref="AA51:AB51"/>
    <mergeCell ref="AC51:AE51"/>
    <mergeCell ref="AF51:AH51"/>
    <mergeCell ref="C52:J52"/>
    <mergeCell ref="K52:M52"/>
    <mergeCell ref="N52:O52"/>
    <mergeCell ref="P52:R52"/>
    <mergeCell ref="S52:T52"/>
    <mergeCell ref="U54:W54"/>
    <mergeCell ref="X54:Z54"/>
    <mergeCell ref="AA54:AB54"/>
    <mergeCell ref="AC54:AE54"/>
    <mergeCell ref="AF54:AH54"/>
    <mergeCell ref="A51:H51"/>
    <mergeCell ref="I51:M51"/>
    <mergeCell ref="N51:O51"/>
    <mergeCell ref="P51:R51"/>
    <mergeCell ref="S51:T51"/>
    <mergeCell ref="U49:W49"/>
    <mergeCell ref="X49:Z49"/>
    <mergeCell ref="AA49:AB49"/>
    <mergeCell ref="AC49:AE49"/>
    <mergeCell ref="AF49:AH49"/>
    <mergeCell ref="A50:H50"/>
    <mergeCell ref="I50:M50"/>
    <mergeCell ref="N50:O50"/>
    <mergeCell ref="P50:R50"/>
    <mergeCell ref="S50:T50"/>
    <mergeCell ref="U52:W52"/>
    <mergeCell ref="X52:Z52"/>
    <mergeCell ref="AA52:AB52"/>
    <mergeCell ref="AC52:AE52"/>
    <mergeCell ref="AF52:AH52"/>
    <mergeCell ref="A49:H49"/>
    <mergeCell ref="I49:M49"/>
    <mergeCell ref="N49:O49"/>
    <mergeCell ref="P49:R49"/>
    <mergeCell ref="S49:T49"/>
    <mergeCell ref="U47:W47"/>
    <mergeCell ref="X47:Z47"/>
    <mergeCell ref="AA47:AB47"/>
    <mergeCell ref="AC47:AE47"/>
    <mergeCell ref="AF47:AH47"/>
    <mergeCell ref="A48:H48"/>
    <mergeCell ref="I48:M48"/>
    <mergeCell ref="N48:O48"/>
    <mergeCell ref="P48:R48"/>
    <mergeCell ref="S48:T48"/>
    <mergeCell ref="U50:W50"/>
    <mergeCell ref="X50:Z50"/>
    <mergeCell ref="AA50:AB50"/>
    <mergeCell ref="AC50:AE50"/>
    <mergeCell ref="AF50:AH50"/>
    <mergeCell ref="A47:H47"/>
    <mergeCell ref="I47:M47"/>
    <mergeCell ref="N47:O47"/>
    <mergeCell ref="P47:R47"/>
    <mergeCell ref="S47:T47"/>
    <mergeCell ref="U42:W42"/>
    <mergeCell ref="X42:Z42"/>
    <mergeCell ref="AA42:AB42"/>
    <mergeCell ref="AC42:AE42"/>
    <mergeCell ref="AF42:AH42"/>
    <mergeCell ref="C43:J43"/>
    <mergeCell ref="K43:M43"/>
    <mergeCell ref="N43:O43"/>
    <mergeCell ref="P43:R43"/>
    <mergeCell ref="S43:T43"/>
    <mergeCell ref="U48:W48"/>
    <mergeCell ref="X48:Z48"/>
    <mergeCell ref="AA48:AB48"/>
    <mergeCell ref="AC48:AE48"/>
    <mergeCell ref="AF48:AH48"/>
    <mergeCell ref="C42:J42"/>
    <mergeCell ref="K42:M42"/>
    <mergeCell ref="N42:O42"/>
    <mergeCell ref="P42:R42"/>
    <mergeCell ref="S42:T42"/>
    <mergeCell ref="A41:H41"/>
    <mergeCell ref="I41:M41"/>
    <mergeCell ref="N41:O41"/>
    <mergeCell ref="P41:R41"/>
    <mergeCell ref="S41:T41"/>
    <mergeCell ref="U40:W40"/>
    <mergeCell ref="X40:Z40"/>
    <mergeCell ref="AA40:AB40"/>
    <mergeCell ref="AC40:AE40"/>
    <mergeCell ref="AF40:AH40"/>
    <mergeCell ref="U43:W43"/>
    <mergeCell ref="X43:Z43"/>
    <mergeCell ref="AA43:AB43"/>
    <mergeCell ref="AC43:AE43"/>
    <mergeCell ref="AF43:AH43"/>
    <mergeCell ref="A40:H40"/>
    <mergeCell ref="I40:M40"/>
    <mergeCell ref="N40:O40"/>
    <mergeCell ref="P40:R40"/>
    <mergeCell ref="S40:T40"/>
    <mergeCell ref="U38:W38"/>
    <mergeCell ref="X38:Z38"/>
    <mergeCell ref="AA38:AB38"/>
    <mergeCell ref="AC38:AE38"/>
    <mergeCell ref="AF38:AH38"/>
    <mergeCell ref="A39:H39"/>
    <mergeCell ref="I39:M39"/>
    <mergeCell ref="N39:O39"/>
    <mergeCell ref="P39:R39"/>
    <mergeCell ref="S39:T39"/>
    <mergeCell ref="U41:W41"/>
    <mergeCell ref="X41:Z41"/>
    <mergeCell ref="AA41:AB41"/>
    <mergeCell ref="AC41:AE41"/>
    <mergeCell ref="AF41:AH41"/>
    <mergeCell ref="C38:J38"/>
    <mergeCell ref="K38:M38"/>
    <mergeCell ref="N38:O38"/>
    <mergeCell ref="P38:R38"/>
    <mergeCell ref="S38:T38"/>
    <mergeCell ref="U36:W36"/>
    <mergeCell ref="X36:Z36"/>
    <mergeCell ref="AA36:AB36"/>
    <mergeCell ref="AC36:AE36"/>
    <mergeCell ref="AF36:AH36"/>
    <mergeCell ref="C37:J37"/>
    <mergeCell ref="K37:M37"/>
    <mergeCell ref="N37:O37"/>
    <mergeCell ref="P37:R37"/>
    <mergeCell ref="S37:T37"/>
    <mergeCell ref="U39:W39"/>
    <mergeCell ref="X39:Z39"/>
    <mergeCell ref="AA39:AB39"/>
    <mergeCell ref="AC39:AE39"/>
    <mergeCell ref="AF39:AH39"/>
    <mergeCell ref="A36:H36"/>
    <mergeCell ref="I36:M36"/>
    <mergeCell ref="N36:O36"/>
    <mergeCell ref="P36:R36"/>
    <mergeCell ref="S36:T36"/>
    <mergeCell ref="U34:W34"/>
    <mergeCell ref="X34:Z34"/>
    <mergeCell ref="AA34:AB34"/>
    <mergeCell ref="AC34:AE34"/>
    <mergeCell ref="AF34:AH34"/>
    <mergeCell ref="A35:H35"/>
    <mergeCell ref="I35:M35"/>
    <mergeCell ref="N35:O35"/>
    <mergeCell ref="P35:R35"/>
    <mergeCell ref="S35:T35"/>
    <mergeCell ref="U37:W37"/>
    <mergeCell ref="X37:Z37"/>
    <mergeCell ref="AA37:AB37"/>
    <mergeCell ref="AC37:AE37"/>
    <mergeCell ref="AF37:AH37"/>
    <mergeCell ref="A34:H34"/>
    <mergeCell ref="I34:M34"/>
    <mergeCell ref="N34:O34"/>
    <mergeCell ref="P34:R34"/>
    <mergeCell ref="S34:T34"/>
    <mergeCell ref="U32:W32"/>
    <mergeCell ref="X32:Z32"/>
    <mergeCell ref="AA32:AB32"/>
    <mergeCell ref="AC32:AE32"/>
    <mergeCell ref="AF32:AH32"/>
    <mergeCell ref="C33:J33"/>
    <mergeCell ref="K33:M33"/>
    <mergeCell ref="N33:O33"/>
    <mergeCell ref="P33:R33"/>
    <mergeCell ref="S33:T33"/>
    <mergeCell ref="U35:W35"/>
    <mergeCell ref="X35:Z35"/>
    <mergeCell ref="AA35:AB35"/>
    <mergeCell ref="AC35:AE35"/>
    <mergeCell ref="AF35:AH35"/>
    <mergeCell ref="C32:J32"/>
    <mergeCell ref="K32:M32"/>
    <mergeCell ref="N32:O32"/>
    <mergeCell ref="P32:R32"/>
    <mergeCell ref="S32:T32"/>
    <mergeCell ref="U30:W30"/>
    <mergeCell ref="X30:Z30"/>
    <mergeCell ref="AA30:AB30"/>
    <mergeCell ref="AC30:AE30"/>
    <mergeCell ref="AF30:AH30"/>
    <mergeCell ref="A31:H31"/>
    <mergeCell ref="I31:M31"/>
    <mergeCell ref="N31:O31"/>
    <mergeCell ref="P31:R31"/>
    <mergeCell ref="S31:T31"/>
    <mergeCell ref="U33:W33"/>
    <mergeCell ref="X33:Z33"/>
    <mergeCell ref="AA33:AB33"/>
    <mergeCell ref="AC33:AE33"/>
    <mergeCell ref="AF33:AH33"/>
    <mergeCell ref="A30:H30"/>
    <mergeCell ref="I30:M30"/>
    <mergeCell ref="N30:O30"/>
    <mergeCell ref="P30:R30"/>
    <mergeCell ref="S30:T30"/>
    <mergeCell ref="U28:W28"/>
    <mergeCell ref="X28:Z28"/>
    <mergeCell ref="AA28:AB28"/>
    <mergeCell ref="AC28:AE28"/>
    <mergeCell ref="AF28:AH28"/>
    <mergeCell ref="A29:H29"/>
    <mergeCell ref="I29:M29"/>
    <mergeCell ref="N29:O29"/>
    <mergeCell ref="P29:R29"/>
    <mergeCell ref="S29:T29"/>
    <mergeCell ref="U31:W31"/>
    <mergeCell ref="X31:Z31"/>
    <mergeCell ref="AA31:AB31"/>
    <mergeCell ref="AC31:AE31"/>
    <mergeCell ref="AF31:AH31"/>
    <mergeCell ref="C28:J28"/>
    <mergeCell ref="K28:M28"/>
    <mergeCell ref="N28:O28"/>
    <mergeCell ref="P28:R28"/>
    <mergeCell ref="S28:T28"/>
    <mergeCell ref="U26:W26"/>
    <mergeCell ref="X26:Z26"/>
    <mergeCell ref="AA26:AB26"/>
    <mergeCell ref="AC26:AE26"/>
    <mergeCell ref="AF26:AH26"/>
    <mergeCell ref="C27:J27"/>
    <mergeCell ref="K27:M27"/>
    <mergeCell ref="N27:O27"/>
    <mergeCell ref="P27:R27"/>
    <mergeCell ref="S27:T27"/>
    <mergeCell ref="U29:W29"/>
    <mergeCell ref="X29:Z29"/>
    <mergeCell ref="AA29:AB29"/>
    <mergeCell ref="AC29:AE29"/>
    <mergeCell ref="AF29:AH29"/>
    <mergeCell ref="C26:J26"/>
    <mergeCell ref="K26:M26"/>
    <mergeCell ref="N26:O26"/>
    <mergeCell ref="P26:R26"/>
    <mergeCell ref="S26:T26"/>
    <mergeCell ref="U24:W24"/>
    <mergeCell ref="X24:Z24"/>
    <mergeCell ref="AA24:AB24"/>
    <mergeCell ref="AC24:AE24"/>
    <mergeCell ref="AF24:AH24"/>
    <mergeCell ref="C25:J25"/>
    <mergeCell ref="K25:M25"/>
    <mergeCell ref="N25:O25"/>
    <mergeCell ref="P25:R25"/>
    <mergeCell ref="S25:T25"/>
    <mergeCell ref="U27:W27"/>
    <mergeCell ref="X27:Z27"/>
    <mergeCell ref="AA27:AB27"/>
    <mergeCell ref="AC27:AE27"/>
    <mergeCell ref="AF27:AH27"/>
    <mergeCell ref="C24:J24"/>
    <mergeCell ref="K24:M24"/>
    <mergeCell ref="N24:O24"/>
    <mergeCell ref="P24:R24"/>
    <mergeCell ref="S24:T24"/>
    <mergeCell ref="U22:W22"/>
    <mergeCell ref="X22:Z22"/>
    <mergeCell ref="AA22:AB22"/>
    <mergeCell ref="AC22:AE22"/>
    <mergeCell ref="AF22:AH22"/>
    <mergeCell ref="C23:J23"/>
    <mergeCell ref="K23:M23"/>
    <mergeCell ref="N23:O23"/>
    <mergeCell ref="P23:R23"/>
    <mergeCell ref="S23:T23"/>
    <mergeCell ref="U25:W25"/>
    <mergeCell ref="X25:Z25"/>
    <mergeCell ref="AA25:AB25"/>
    <mergeCell ref="AC25:AE25"/>
    <mergeCell ref="AF25:AH25"/>
    <mergeCell ref="A22:H22"/>
    <mergeCell ref="I22:M22"/>
    <mergeCell ref="N22:O22"/>
    <mergeCell ref="P22:R22"/>
    <mergeCell ref="S22:T22"/>
    <mergeCell ref="U20:W20"/>
    <mergeCell ref="X20:Z20"/>
    <mergeCell ref="AA20:AB20"/>
    <mergeCell ref="AC20:AE20"/>
    <mergeCell ref="AF20:AH20"/>
    <mergeCell ref="A21:H21"/>
    <mergeCell ref="I21:M21"/>
    <mergeCell ref="N21:O21"/>
    <mergeCell ref="P21:R21"/>
    <mergeCell ref="S21:T21"/>
    <mergeCell ref="U23:W23"/>
    <mergeCell ref="X23:Z23"/>
    <mergeCell ref="AA23:AB23"/>
    <mergeCell ref="AC23:AE23"/>
    <mergeCell ref="AF23:AH23"/>
    <mergeCell ref="A20:H20"/>
    <mergeCell ref="I20:M20"/>
    <mergeCell ref="N20:O20"/>
    <mergeCell ref="P20:R20"/>
    <mergeCell ref="S20:T20"/>
    <mergeCell ref="U18:W18"/>
    <mergeCell ref="X18:Z18"/>
    <mergeCell ref="AA18:AB18"/>
    <mergeCell ref="AC18:AE18"/>
    <mergeCell ref="AF18:AH18"/>
    <mergeCell ref="A19:H19"/>
    <mergeCell ref="I19:M19"/>
    <mergeCell ref="N19:O19"/>
    <mergeCell ref="P19:R19"/>
    <mergeCell ref="S19:T19"/>
    <mergeCell ref="U21:W21"/>
    <mergeCell ref="X21:Z21"/>
    <mergeCell ref="AA21:AB21"/>
    <mergeCell ref="AC21:AE21"/>
    <mergeCell ref="AF21:AH21"/>
    <mergeCell ref="A18:H18"/>
    <mergeCell ref="I18:M18"/>
    <mergeCell ref="N18:O18"/>
    <mergeCell ref="P18:R18"/>
    <mergeCell ref="S18:T18"/>
    <mergeCell ref="U16:W16"/>
    <mergeCell ref="X16:Z16"/>
    <mergeCell ref="AA16:AB16"/>
    <mergeCell ref="AC16:AE16"/>
    <mergeCell ref="AF16:AH16"/>
    <mergeCell ref="A17:H17"/>
    <mergeCell ref="I17:M17"/>
    <mergeCell ref="N17:O17"/>
    <mergeCell ref="P17:R17"/>
    <mergeCell ref="S17:T17"/>
    <mergeCell ref="U19:W19"/>
    <mergeCell ref="X19:Z19"/>
    <mergeCell ref="AA19:AB19"/>
    <mergeCell ref="AC19:AE19"/>
    <mergeCell ref="AF19:AH19"/>
    <mergeCell ref="A16:H16"/>
    <mergeCell ref="I16:M16"/>
    <mergeCell ref="N16:O16"/>
    <mergeCell ref="P16:R16"/>
    <mergeCell ref="S16:T16"/>
    <mergeCell ref="AG12:AH12"/>
    <mergeCell ref="H13:N13"/>
    <mergeCell ref="Q13:R13"/>
    <mergeCell ref="V13:W13"/>
    <mergeCell ref="AG13:AH13"/>
    <mergeCell ref="A15:H15"/>
    <mergeCell ref="I15:M15"/>
    <mergeCell ref="N15:O15"/>
    <mergeCell ref="P15:R15"/>
    <mergeCell ref="S15:T15"/>
    <mergeCell ref="U17:W17"/>
    <mergeCell ref="X17:Z17"/>
    <mergeCell ref="AA17:AB17"/>
    <mergeCell ref="AC17:AE17"/>
    <mergeCell ref="AF17:AH17"/>
    <mergeCell ref="H11:N11"/>
    <mergeCell ref="Q11:R11"/>
    <mergeCell ref="V11:W11"/>
    <mergeCell ref="Z11:AH11"/>
    <mergeCell ref="A12:A13"/>
    <mergeCell ref="B12:B13"/>
    <mergeCell ref="C12:F13"/>
    <mergeCell ref="J12:L12"/>
    <mergeCell ref="Q12:R12"/>
    <mergeCell ref="V12:W12"/>
    <mergeCell ref="A8:AH8"/>
    <mergeCell ref="A9:AH9"/>
    <mergeCell ref="A10:AH10"/>
    <mergeCell ref="A2:D2"/>
    <mergeCell ref="Y2:AC2"/>
    <mergeCell ref="AE2:AH2"/>
    <mergeCell ref="U15:W15"/>
    <mergeCell ref="X15:Z15"/>
    <mergeCell ref="AA15:AB15"/>
    <mergeCell ref="AC15:AE15"/>
    <mergeCell ref="AF15:AH15"/>
    <mergeCell ref="A3:AI6"/>
  </mergeCells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Račun prihoda i rashoda</vt:lpstr>
      <vt:lpstr>Prihodi i rashodi po izvorima</vt:lpstr>
      <vt:lpstr>Račun financiranja</vt:lpstr>
      <vt:lpstr>Račun financiranja po izvorima</vt:lpstr>
      <vt:lpstr>Rashodi prema funkcijskoj kl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2023-12-22T08:19:02Z</cp:lastPrinted>
  <dcterms:created xsi:type="dcterms:W3CDTF">2022-08-12T12:51:27Z</dcterms:created>
  <dcterms:modified xsi:type="dcterms:W3CDTF">2024-12-19T13:49:12Z</dcterms:modified>
</cp:coreProperties>
</file>